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pnoye\Desktop\FUTUR MARCHE SSI ET DF  2025\INDICE D\SABRINA\Dossier final\"/>
    </mc:Choice>
  </mc:AlternateContent>
  <bookViews>
    <workbookView xWindow="21980" yWindow="-4370" windowWidth="6830" windowHeight="15350" tabRatio="844"/>
  </bookViews>
  <sheets>
    <sheet name="Page de Garde ANNEXE lot 1" sheetId="14" r:id="rId1"/>
    <sheet name="TARIF DEF ANTARES LOT1" sheetId="5" r:id="rId2"/>
    <sheet name=" TARIF DEF FORTE LOT 1" sheetId="19" r:id="rId3"/>
    <sheet name="TARIF DEF NOVA LOT1" sheetId="18" r:id="rId4"/>
    <sheet name="TARIF ESSER lot 1" sheetId="9" r:id="rId5"/>
    <sheet name="TARIF LEGRAND LOT 1" sheetId="10" r:id="rId6"/>
    <sheet name="TARIF SEFI LOT 1 " sheetId="11" r:id="rId7"/>
    <sheet name="TARIF AVISS LOT1" sheetId="13" r:id="rId8"/>
    <sheet name="TARIF PIECE COMPLEMENTAIRE" sheetId="12" r:id="rId9"/>
    <sheet name="Feuil1" sheetId="20" r:id="rId10"/>
  </sheets>
  <externalReferences>
    <externalReference r:id="rId11"/>
  </externalReferences>
  <definedNames>
    <definedName name="moecs">[1]Feuil1!$B$6</definedName>
    <definedName name="moperi">[1]Feuil1!$B$12</definedName>
    <definedName name="_xlnm.Print_Area" localSheetId="0">'Page de Garde ANNEXE lot 1'!$A$1:$B$37</definedName>
    <definedName name="_xlnm.Print_Area" localSheetId="7">'TARIF AVISS LOT1'!$A$2:$U$106</definedName>
    <definedName name="_xlnm.Print_Area" localSheetId="1">'TARIF DEF ANTARES LOT1'!$A$1:$N$193</definedName>
    <definedName name="_xlnm.Print_Area" localSheetId="4">'TARIF ESSER lot 1'!$A$1:$N$94</definedName>
    <definedName name="_xlnm.Print_Area" localSheetId="5">'TARIF LEGRAND LOT 1'!$A$1:$N$31</definedName>
    <definedName name="_xlnm.Print_Area" localSheetId="8">'TARIF PIECE COMPLEMENTAIRE'!$A$1:$N$65</definedName>
    <definedName name="_xlnm.Print_Area" localSheetId="6">'TARIF SEFI LOT 1 '!$A$1:$P$77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12" l="1"/>
  <c r="D8" i="20" s="1"/>
  <c r="M8" i="13"/>
  <c r="M7" i="11"/>
  <c r="M7" i="10"/>
  <c r="M7" i="9"/>
  <c r="M7" i="18"/>
  <c r="M8" i="19"/>
  <c r="M7" i="5"/>
  <c r="J17" i="19" l="1"/>
  <c r="L17" i="19" s="1"/>
  <c r="K17" i="19"/>
  <c r="K50" i="12" l="1"/>
  <c r="J50" i="12"/>
  <c r="H50" i="12"/>
  <c r="K49" i="12"/>
  <c r="J49" i="12"/>
  <c r="H49" i="12"/>
  <c r="K48" i="12"/>
  <c r="J48" i="12"/>
  <c r="H48" i="12"/>
  <c r="K47" i="12"/>
  <c r="J47" i="12"/>
  <c r="H47" i="12"/>
  <c r="K45" i="12"/>
  <c r="J45" i="12"/>
  <c r="H45" i="12"/>
  <c r="L45" i="12" s="1"/>
  <c r="K44" i="12"/>
  <c r="J44" i="12"/>
  <c r="H44" i="12"/>
  <c r="K43" i="12"/>
  <c r="J43" i="12"/>
  <c r="H43" i="12"/>
  <c r="K42" i="12"/>
  <c r="J42" i="12"/>
  <c r="H42" i="12"/>
  <c r="K41" i="12"/>
  <c r="J41" i="12"/>
  <c r="H41" i="12"/>
  <c r="L41" i="12" s="1"/>
  <c r="K40" i="12"/>
  <c r="J40" i="12"/>
  <c r="H40" i="12"/>
  <c r="K39" i="12"/>
  <c r="J39" i="12"/>
  <c r="H39" i="12"/>
  <c r="L39" i="12" s="1"/>
  <c r="K38" i="12"/>
  <c r="J38" i="12"/>
  <c r="H38" i="12"/>
  <c r="L38" i="12" s="1"/>
  <c r="K37" i="12"/>
  <c r="J37" i="12"/>
  <c r="H37" i="12"/>
  <c r="L37" i="12" s="1"/>
  <c r="K36" i="12"/>
  <c r="J36" i="12"/>
  <c r="H36" i="12"/>
  <c r="K34" i="12"/>
  <c r="J34" i="12"/>
  <c r="H34" i="12"/>
  <c r="K33" i="12"/>
  <c r="J33" i="12"/>
  <c r="H33" i="12"/>
  <c r="K32" i="12"/>
  <c r="J32" i="12"/>
  <c r="H32" i="12"/>
  <c r="L32" i="12" s="1"/>
  <c r="K31" i="12"/>
  <c r="J31" i="12"/>
  <c r="H31" i="12"/>
  <c r="K30" i="12"/>
  <c r="J30" i="12"/>
  <c r="H30" i="12"/>
  <c r="K29" i="12"/>
  <c r="J29" i="12"/>
  <c r="H29" i="12"/>
  <c r="K28" i="12"/>
  <c r="J28" i="12"/>
  <c r="H28" i="12"/>
  <c r="K27" i="12"/>
  <c r="J27" i="12"/>
  <c r="H27" i="12"/>
  <c r="K26" i="12"/>
  <c r="J26" i="12"/>
  <c r="H26" i="12"/>
  <c r="K25" i="12"/>
  <c r="J25" i="12"/>
  <c r="H25" i="12"/>
  <c r="K24" i="12"/>
  <c r="J24" i="12"/>
  <c r="H24" i="12"/>
  <c r="K23" i="12"/>
  <c r="J23" i="12"/>
  <c r="H23" i="12"/>
  <c r="K22" i="12"/>
  <c r="J22" i="12"/>
  <c r="H22" i="12"/>
  <c r="K21" i="12"/>
  <c r="J21" i="12"/>
  <c r="H21" i="12"/>
  <c r="K20" i="12"/>
  <c r="J20" i="12"/>
  <c r="H20" i="12"/>
  <c r="K19" i="12"/>
  <c r="J19" i="12"/>
  <c r="H19" i="12"/>
  <c r="K18" i="12"/>
  <c r="J18" i="12"/>
  <c r="H18" i="12"/>
  <c r="K17" i="12"/>
  <c r="J17" i="12"/>
  <c r="H17" i="12"/>
  <c r="K16" i="12"/>
  <c r="J16" i="12"/>
  <c r="H16" i="12"/>
  <c r="K15" i="12"/>
  <c r="J15" i="12"/>
  <c r="H15" i="12"/>
  <c r="H38" i="13"/>
  <c r="J38" i="13"/>
  <c r="K38" i="13"/>
  <c r="L38" i="13"/>
  <c r="H39" i="13"/>
  <c r="J39" i="13"/>
  <c r="K39" i="13"/>
  <c r="L39" i="13"/>
  <c r="K31" i="13"/>
  <c r="J31" i="13"/>
  <c r="H31" i="13"/>
  <c r="L31" i="13" s="1"/>
  <c r="K30" i="13"/>
  <c r="J30" i="13"/>
  <c r="H30" i="13"/>
  <c r="L30" i="13" s="1"/>
  <c r="H21" i="13"/>
  <c r="J21" i="13"/>
  <c r="L21" i="13" s="1"/>
  <c r="K21" i="13"/>
  <c r="H22" i="13"/>
  <c r="J22" i="13"/>
  <c r="K22" i="13"/>
  <c r="L22" i="13"/>
  <c r="H59" i="13"/>
  <c r="L59" i="13" s="1"/>
  <c r="J59" i="13"/>
  <c r="K59" i="13"/>
  <c r="H60" i="13"/>
  <c r="J60" i="13"/>
  <c r="K60" i="13"/>
  <c r="K19" i="13"/>
  <c r="J19" i="13"/>
  <c r="H19" i="13"/>
  <c r="L19" i="13" s="1"/>
  <c r="K18" i="13"/>
  <c r="J18" i="13"/>
  <c r="H18" i="13"/>
  <c r="L18" i="13" s="1"/>
  <c r="K17" i="13"/>
  <c r="J17" i="13"/>
  <c r="H17" i="13"/>
  <c r="K106" i="13"/>
  <c r="J106" i="13"/>
  <c r="H106" i="13"/>
  <c r="K105" i="13"/>
  <c r="J105" i="13"/>
  <c r="H105" i="13"/>
  <c r="L105" i="13" s="1"/>
  <c r="K104" i="13"/>
  <c r="J104" i="13"/>
  <c r="H104" i="13"/>
  <c r="K103" i="13"/>
  <c r="J103" i="13"/>
  <c r="H103" i="13"/>
  <c r="L103" i="13" s="1"/>
  <c r="K102" i="13"/>
  <c r="J102" i="13"/>
  <c r="H102" i="13"/>
  <c r="K100" i="13"/>
  <c r="J100" i="13"/>
  <c r="H100" i="13"/>
  <c r="K99" i="13"/>
  <c r="J99" i="13"/>
  <c r="H99" i="13"/>
  <c r="K98" i="13"/>
  <c r="J98" i="13"/>
  <c r="H98" i="13"/>
  <c r="K97" i="13"/>
  <c r="J97" i="13"/>
  <c r="H97" i="13"/>
  <c r="K96" i="13"/>
  <c r="J96" i="13"/>
  <c r="H96" i="13"/>
  <c r="L96" i="13" s="1"/>
  <c r="K95" i="13"/>
  <c r="J95" i="13"/>
  <c r="H95" i="13"/>
  <c r="K94" i="13"/>
  <c r="J94" i="13"/>
  <c r="H94" i="13"/>
  <c r="L94" i="13" s="1"/>
  <c r="K93" i="13"/>
  <c r="J93" i="13"/>
  <c r="H93" i="13"/>
  <c r="K92" i="13"/>
  <c r="J92" i="13"/>
  <c r="H92" i="13"/>
  <c r="K91" i="13"/>
  <c r="J91" i="13"/>
  <c r="H91" i="13"/>
  <c r="K90" i="13"/>
  <c r="J90" i="13"/>
  <c r="H90" i="13"/>
  <c r="L90" i="13" s="1"/>
  <c r="K89" i="13"/>
  <c r="J89" i="13"/>
  <c r="H89" i="13"/>
  <c r="K88" i="13"/>
  <c r="J88" i="13"/>
  <c r="H88" i="13"/>
  <c r="L88" i="13" s="1"/>
  <c r="K87" i="13"/>
  <c r="J87" i="13"/>
  <c r="H87" i="13"/>
  <c r="K86" i="13"/>
  <c r="J86" i="13"/>
  <c r="H86" i="13"/>
  <c r="K85" i="13"/>
  <c r="J85" i="13"/>
  <c r="H85" i="13"/>
  <c r="K84" i="13"/>
  <c r="J84" i="13"/>
  <c r="H84" i="13"/>
  <c r="L84" i="13" s="1"/>
  <c r="K83" i="13"/>
  <c r="J83" i="13"/>
  <c r="H83" i="13"/>
  <c r="K82" i="13"/>
  <c r="J82" i="13"/>
  <c r="H82" i="13"/>
  <c r="L82" i="13" s="1"/>
  <c r="K81" i="13"/>
  <c r="J81" i="13"/>
  <c r="H81" i="13"/>
  <c r="K80" i="13"/>
  <c r="J80" i="13"/>
  <c r="H80" i="13"/>
  <c r="K78" i="13"/>
  <c r="J78" i="13"/>
  <c r="H78" i="13"/>
  <c r="K77" i="13"/>
  <c r="J77" i="13"/>
  <c r="H77" i="13"/>
  <c r="L77" i="13" s="1"/>
  <c r="K76" i="13"/>
  <c r="J76" i="13"/>
  <c r="H76" i="13"/>
  <c r="K75" i="13"/>
  <c r="J75" i="13"/>
  <c r="H75" i="13"/>
  <c r="K74" i="13"/>
  <c r="J74" i="13"/>
  <c r="H74" i="13"/>
  <c r="K73" i="13"/>
  <c r="J73" i="13"/>
  <c r="H73" i="13"/>
  <c r="L73" i="13" s="1"/>
  <c r="K72" i="13"/>
  <c r="J72" i="13"/>
  <c r="H72" i="13"/>
  <c r="K71" i="13"/>
  <c r="J71" i="13"/>
  <c r="H71" i="13"/>
  <c r="K70" i="13"/>
  <c r="J70" i="13"/>
  <c r="H70" i="13"/>
  <c r="K69" i="13"/>
  <c r="J69" i="13"/>
  <c r="H69" i="13"/>
  <c r="K68" i="13"/>
  <c r="J68" i="13"/>
  <c r="H68" i="13"/>
  <c r="K66" i="13"/>
  <c r="J66" i="13"/>
  <c r="H66" i="13"/>
  <c r="L66" i="13" s="1"/>
  <c r="K65" i="13"/>
  <c r="J65" i="13"/>
  <c r="H65" i="13"/>
  <c r="K64" i="13"/>
  <c r="J64" i="13"/>
  <c r="H64" i="13"/>
  <c r="K63" i="13"/>
  <c r="J63" i="13"/>
  <c r="H63" i="13"/>
  <c r="K62" i="13"/>
  <c r="J62" i="13"/>
  <c r="H62" i="13"/>
  <c r="L62" i="13" s="1"/>
  <c r="K58" i="13"/>
  <c r="J58" i="13"/>
  <c r="H58" i="13"/>
  <c r="K57" i="13"/>
  <c r="J57" i="13"/>
  <c r="H57" i="13"/>
  <c r="K55" i="13"/>
  <c r="J55" i="13"/>
  <c r="H55" i="13"/>
  <c r="K54" i="13"/>
  <c r="J54" i="13"/>
  <c r="H54" i="13"/>
  <c r="K53" i="13"/>
  <c r="J53" i="13"/>
  <c r="H53" i="13"/>
  <c r="K52" i="13"/>
  <c r="J52" i="13"/>
  <c r="H52" i="13"/>
  <c r="K51" i="13"/>
  <c r="J51" i="13"/>
  <c r="H51" i="13"/>
  <c r="K50" i="13"/>
  <c r="J50" i="13"/>
  <c r="H50" i="13"/>
  <c r="L50" i="13" s="1"/>
  <c r="K49" i="13"/>
  <c r="J49" i="13"/>
  <c r="H49" i="13"/>
  <c r="K48" i="13"/>
  <c r="J48" i="13"/>
  <c r="H48" i="13"/>
  <c r="K47" i="13"/>
  <c r="J47" i="13"/>
  <c r="H47" i="13"/>
  <c r="K46" i="13"/>
  <c r="J46" i="13"/>
  <c r="H46" i="13"/>
  <c r="L46" i="13" s="1"/>
  <c r="K45" i="13"/>
  <c r="J45" i="13"/>
  <c r="H45" i="13"/>
  <c r="K44" i="13"/>
  <c r="J44" i="13"/>
  <c r="H44" i="13"/>
  <c r="K43" i="13"/>
  <c r="J43" i="13"/>
  <c r="H43" i="13"/>
  <c r="K42" i="13"/>
  <c r="J42" i="13"/>
  <c r="H42" i="13"/>
  <c r="K40" i="13"/>
  <c r="J40" i="13"/>
  <c r="H40" i="13"/>
  <c r="K36" i="13"/>
  <c r="J36" i="13"/>
  <c r="H36" i="13"/>
  <c r="K35" i="13"/>
  <c r="J35" i="13"/>
  <c r="H35" i="13"/>
  <c r="K34" i="13"/>
  <c r="J34" i="13"/>
  <c r="H34" i="13"/>
  <c r="L34" i="13" s="1"/>
  <c r="K33" i="13"/>
  <c r="J33" i="13"/>
  <c r="H33" i="13"/>
  <c r="K32" i="13"/>
  <c r="J32" i="13"/>
  <c r="H32" i="13"/>
  <c r="K28" i="13"/>
  <c r="J28" i="13"/>
  <c r="H28" i="13"/>
  <c r="K27" i="13"/>
  <c r="J27" i="13"/>
  <c r="H27" i="13"/>
  <c r="K26" i="13"/>
  <c r="J26" i="13"/>
  <c r="H26" i="13"/>
  <c r="K25" i="13"/>
  <c r="J25" i="13"/>
  <c r="H25" i="13"/>
  <c r="L25" i="13" s="1"/>
  <c r="K24" i="13"/>
  <c r="J24" i="13"/>
  <c r="H24" i="13"/>
  <c r="K23" i="13"/>
  <c r="J23" i="13"/>
  <c r="H23" i="13"/>
  <c r="L23" i="13" s="1"/>
  <c r="K75" i="11"/>
  <c r="J75" i="11"/>
  <c r="H75" i="11"/>
  <c r="L75" i="11" s="1"/>
  <c r="K73" i="11"/>
  <c r="J73" i="11"/>
  <c r="H73" i="11"/>
  <c r="L73" i="11" s="1"/>
  <c r="K72" i="11"/>
  <c r="J72" i="11"/>
  <c r="H72" i="11"/>
  <c r="L72" i="11" s="1"/>
  <c r="K71" i="11"/>
  <c r="J71" i="11"/>
  <c r="H71" i="11"/>
  <c r="L71" i="11" s="1"/>
  <c r="K70" i="11"/>
  <c r="J70" i="11"/>
  <c r="H70" i="11"/>
  <c r="L70" i="11" s="1"/>
  <c r="K69" i="11"/>
  <c r="J69" i="11"/>
  <c r="H69" i="11"/>
  <c r="L69" i="11" s="1"/>
  <c r="K68" i="11"/>
  <c r="J68" i="11"/>
  <c r="H68" i="11"/>
  <c r="L68" i="11" s="1"/>
  <c r="K67" i="11"/>
  <c r="J67" i="11"/>
  <c r="H67" i="11"/>
  <c r="L67" i="11" s="1"/>
  <c r="K66" i="11"/>
  <c r="J66" i="11"/>
  <c r="H66" i="11"/>
  <c r="L66" i="11" s="1"/>
  <c r="K64" i="11"/>
  <c r="J64" i="11"/>
  <c r="H64" i="11"/>
  <c r="L64" i="11" s="1"/>
  <c r="K63" i="11"/>
  <c r="J63" i="11"/>
  <c r="H63" i="11"/>
  <c r="L63" i="11" s="1"/>
  <c r="K62" i="11"/>
  <c r="J62" i="11"/>
  <c r="H62" i="11"/>
  <c r="L62" i="11" s="1"/>
  <c r="K61" i="11"/>
  <c r="J61" i="11"/>
  <c r="H61" i="11"/>
  <c r="L61" i="11" s="1"/>
  <c r="K60" i="11"/>
  <c r="J60" i="11"/>
  <c r="H60" i="11"/>
  <c r="L60" i="11" s="1"/>
  <c r="K59" i="11"/>
  <c r="J59" i="11"/>
  <c r="H59" i="11"/>
  <c r="L59" i="11" s="1"/>
  <c r="K58" i="11"/>
  <c r="J58" i="11"/>
  <c r="H58" i="11"/>
  <c r="L58" i="11" s="1"/>
  <c r="K57" i="11"/>
  <c r="J57" i="11"/>
  <c r="H57" i="11"/>
  <c r="L57" i="11" s="1"/>
  <c r="K56" i="11"/>
  <c r="J56" i="11"/>
  <c r="H56" i="11"/>
  <c r="L56" i="11" s="1"/>
  <c r="K55" i="11"/>
  <c r="J55" i="11"/>
  <c r="H55" i="11"/>
  <c r="K54" i="11"/>
  <c r="J54" i="11"/>
  <c r="H54" i="11"/>
  <c r="L54" i="11" s="1"/>
  <c r="K53" i="11"/>
  <c r="J53" i="11"/>
  <c r="H53" i="11"/>
  <c r="L53" i="11" s="1"/>
  <c r="K52" i="11"/>
  <c r="J52" i="11"/>
  <c r="H52" i="11"/>
  <c r="L52" i="11" s="1"/>
  <c r="K51" i="11"/>
  <c r="J51" i="11"/>
  <c r="H51" i="11"/>
  <c r="L51" i="11" s="1"/>
  <c r="K50" i="11"/>
  <c r="J50" i="11"/>
  <c r="H50" i="11"/>
  <c r="L50" i="11" s="1"/>
  <c r="K49" i="11"/>
  <c r="J49" i="11"/>
  <c r="H49" i="11"/>
  <c r="L49" i="11" s="1"/>
  <c r="K48" i="11"/>
  <c r="J48" i="11"/>
  <c r="H48" i="11"/>
  <c r="L48" i="11" s="1"/>
  <c r="K47" i="11"/>
  <c r="J47" i="11"/>
  <c r="H47" i="11"/>
  <c r="L47" i="11" s="1"/>
  <c r="K46" i="11"/>
  <c r="J46" i="11"/>
  <c r="H46" i="11"/>
  <c r="L46" i="11" s="1"/>
  <c r="K45" i="11"/>
  <c r="J45" i="11"/>
  <c r="H45" i="11"/>
  <c r="L45" i="11" s="1"/>
  <c r="K44" i="11"/>
  <c r="J44" i="11"/>
  <c r="H44" i="11"/>
  <c r="L44" i="11" s="1"/>
  <c r="K43" i="11"/>
  <c r="J43" i="11"/>
  <c r="H43" i="11"/>
  <c r="L43" i="11" s="1"/>
  <c r="K41" i="11"/>
  <c r="J41" i="11"/>
  <c r="H41" i="11"/>
  <c r="L41" i="11" s="1"/>
  <c r="K40" i="11"/>
  <c r="J40" i="11"/>
  <c r="H40" i="11"/>
  <c r="L40" i="11" s="1"/>
  <c r="K39" i="11"/>
  <c r="J39" i="11"/>
  <c r="H39" i="11"/>
  <c r="L39" i="11" s="1"/>
  <c r="K38" i="11"/>
  <c r="J38" i="11"/>
  <c r="H38" i="11"/>
  <c r="L38" i="11" s="1"/>
  <c r="K37" i="11"/>
  <c r="J37" i="11"/>
  <c r="H37" i="11"/>
  <c r="L37" i="11" s="1"/>
  <c r="K36" i="11"/>
  <c r="J36" i="11"/>
  <c r="H36" i="11"/>
  <c r="L36" i="11" s="1"/>
  <c r="K35" i="11"/>
  <c r="J35" i="11"/>
  <c r="H35" i="11"/>
  <c r="L35" i="11" s="1"/>
  <c r="K34" i="11"/>
  <c r="J34" i="11"/>
  <c r="H34" i="11"/>
  <c r="L34" i="11" s="1"/>
  <c r="K32" i="11"/>
  <c r="J32" i="11"/>
  <c r="H32" i="11"/>
  <c r="L32" i="11" s="1"/>
  <c r="K31" i="11"/>
  <c r="J31" i="11"/>
  <c r="H31" i="11"/>
  <c r="L31" i="11" s="1"/>
  <c r="K30" i="11"/>
  <c r="J30" i="11"/>
  <c r="H30" i="11"/>
  <c r="L30" i="11" s="1"/>
  <c r="K29" i="11"/>
  <c r="J29" i="11"/>
  <c r="H29" i="11"/>
  <c r="L29" i="11" s="1"/>
  <c r="K28" i="11"/>
  <c r="J28" i="11"/>
  <c r="H28" i="11"/>
  <c r="L28" i="11" s="1"/>
  <c r="K27" i="11"/>
  <c r="J27" i="11"/>
  <c r="H27" i="11"/>
  <c r="L27" i="11" s="1"/>
  <c r="K26" i="11"/>
  <c r="J26" i="11"/>
  <c r="H26" i="11"/>
  <c r="L26" i="11" s="1"/>
  <c r="K25" i="11"/>
  <c r="J25" i="11"/>
  <c r="H25" i="11"/>
  <c r="L25" i="11" s="1"/>
  <c r="K24" i="11"/>
  <c r="J24" i="11"/>
  <c r="H24" i="11"/>
  <c r="L24" i="11" s="1"/>
  <c r="K22" i="11"/>
  <c r="J22" i="11"/>
  <c r="H22" i="11"/>
  <c r="L22" i="11" s="1"/>
  <c r="K21" i="11"/>
  <c r="J21" i="11"/>
  <c r="H21" i="11"/>
  <c r="L21" i="11" s="1"/>
  <c r="K20" i="11"/>
  <c r="J20" i="11"/>
  <c r="H20" i="11"/>
  <c r="L20" i="11" s="1"/>
  <c r="K19" i="11"/>
  <c r="J19" i="11"/>
  <c r="H19" i="11"/>
  <c r="L19" i="11" s="1"/>
  <c r="K18" i="11"/>
  <c r="J18" i="11"/>
  <c r="H18" i="11"/>
  <c r="L18" i="11" s="1"/>
  <c r="K17" i="11"/>
  <c r="J17" i="11"/>
  <c r="H17" i="11"/>
  <c r="L17" i="11" s="1"/>
  <c r="K16" i="11"/>
  <c r="J16" i="11"/>
  <c r="H16" i="11"/>
  <c r="L16" i="11" s="1"/>
  <c r="K91" i="9"/>
  <c r="J91" i="9"/>
  <c r="H91" i="9"/>
  <c r="K90" i="9"/>
  <c r="J90" i="9"/>
  <c r="H90" i="9"/>
  <c r="K89" i="9"/>
  <c r="J89" i="9"/>
  <c r="H89" i="9"/>
  <c r="K88" i="9"/>
  <c r="J88" i="9"/>
  <c r="H88" i="9"/>
  <c r="K87" i="9"/>
  <c r="J87" i="9"/>
  <c r="H87" i="9"/>
  <c r="K86" i="9"/>
  <c r="J86" i="9"/>
  <c r="H86" i="9"/>
  <c r="K85" i="9"/>
  <c r="J85" i="9"/>
  <c r="H85" i="9"/>
  <c r="K84" i="9"/>
  <c r="J84" i="9"/>
  <c r="H84" i="9"/>
  <c r="K82" i="9"/>
  <c r="J82" i="9"/>
  <c r="H82" i="9"/>
  <c r="K81" i="9"/>
  <c r="J81" i="9"/>
  <c r="H81" i="9"/>
  <c r="L81" i="9" s="1"/>
  <c r="K80" i="9"/>
  <c r="J80" i="9"/>
  <c r="H80" i="9"/>
  <c r="K78" i="9"/>
  <c r="J78" i="9"/>
  <c r="H78" i="9"/>
  <c r="K77" i="9"/>
  <c r="J77" i="9"/>
  <c r="H77" i="9"/>
  <c r="K75" i="9"/>
  <c r="J75" i="9"/>
  <c r="H75" i="9"/>
  <c r="K74" i="9"/>
  <c r="J74" i="9"/>
  <c r="H74" i="9"/>
  <c r="K73" i="9"/>
  <c r="J73" i="9"/>
  <c r="H73" i="9"/>
  <c r="K72" i="9"/>
  <c r="J72" i="9"/>
  <c r="H72" i="9"/>
  <c r="K70" i="9"/>
  <c r="J70" i="9"/>
  <c r="H70" i="9"/>
  <c r="K68" i="9"/>
  <c r="J68" i="9"/>
  <c r="H68" i="9"/>
  <c r="K67" i="9"/>
  <c r="J67" i="9"/>
  <c r="H67" i="9"/>
  <c r="K66" i="9"/>
  <c r="J66" i="9"/>
  <c r="H66" i="9"/>
  <c r="K65" i="9"/>
  <c r="J65" i="9"/>
  <c r="H65" i="9"/>
  <c r="K63" i="9"/>
  <c r="J63" i="9"/>
  <c r="H63" i="9"/>
  <c r="K62" i="9"/>
  <c r="J62" i="9"/>
  <c r="H62" i="9"/>
  <c r="K61" i="9"/>
  <c r="J61" i="9"/>
  <c r="H61" i="9"/>
  <c r="K60" i="9"/>
  <c r="J60" i="9"/>
  <c r="H60" i="9"/>
  <c r="K58" i="9"/>
  <c r="J58" i="9"/>
  <c r="H58" i="9"/>
  <c r="K57" i="9"/>
  <c r="J57" i="9"/>
  <c r="H57" i="9"/>
  <c r="K56" i="9"/>
  <c r="J56" i="9"/>
  <c r="H56" i="9"/>
  <c r="K55" i="9"/>
  <c r="J55" i="9"/>
  <c r="H55" i="9"/>
  <c r="L55" i="9" s="1"/>
  <c r="K54" i="9"/>
  <c r="J54" i="9"/>
  <c r="H54" i="9"/>
  <c r="K53" i="9"/>
  <c r="J53" i="9"/>
  <c r="H53" i="9"/>
  <c r="K52" i="9"/>
  <c r="J52" i="9"/>
  <c r="H52" i="9"/>
  <c r="K51" i="9"/>
  <c r="J51" i="9"/>
  <c r="H51" i="9"/>
  <c r="K50" i="9"/>
  <c r="J50" i="9"/>
  <c r="H50" i="9"/>
  <c r="K48" i="9"/>
  <c r="J48" i="9"/>
  <c r="H48" i="9"/>
  <c r="K47" i="9"/>
  <c r="J47" i="9"/>
  <c r="H47" i="9"/>
  <c r="K46" i="9"/>
  <c r="J46" i="9"/>
  <c r="H46" i="9"/>
  <c r="K45" i="9"/>
  <c r="J45" i="9"/>
  <c r="H45" i="9"/>
  <c r="K43" i="9"/>
  <c r="J43" i="9"/>
  <c r="H43" i="9"/>
  <c r="K42" i="9"/>
  <c r="J42" i="9"/>
  <c r="H42" i="9"/>
  <c r="K41" i="9"/>
  <c r="J41" i="9"/>
  <c r="H41" i="9"/>
  <c r="K40" i="9"/>
  <c r="J40" i="9"/>
  <c r="H40" i="9"/>
  <c r="K38" i="9"/>
  <c r="J38" i="9"/>
  <c r="H38" i="9"/>
  <c r="K37" i="9"/>
  <c r="J37" i="9"/>
  <c r="H37" i="9"/>
  <c r="L37" i="9" s="1"/>
  <c r="K36" i="9"/>
  <c r="J36" i="9"/>
  <c r="H36" i="9"/>
  <c r="K35" i="9"/>
  <c r="J35" i="9"/>
  <c r="H35" i="9"/>
  <c r="K34" i="9"/>
  <c r="J34" i="9"/>
  <c r="H34" i="9"/>
  <c r="K33" i="9"/>
  <c r="J33" i="9"/>
  <c r="H33" i="9"/>
  <c r="K31" i="9"/>
  <c r="J31" i="9"/>
  <c r="H31" i="9"/>
  <c r="K30" i="9"/>
  <c r="J30" i="9"/>
  <c r="H30" i="9"/>
  <c r="K29" i="9"/>
  <c r="J29" i="9"/>
  <c r="H29" i="9"/>
  <c r="K28" i="9"/>
  <c r="J28" i="9"/>
  <c r="H28" i="9"/>
  <c r="L28" i="9" s="1"/>
  <c r="K27" i="9"/>
  <c r="J27" i="9"/>
  <c r="H27" i="9"/>
  <c r="K26" i="9"/>
  <c r="J26" i="9"/>
  <c r="H26" i="9"/>
  <c r="K25" i="9"/>
  <c r="J25" i="9"/>
  <c r="H25" i="9"/>
  <c r="K24" i="9"/>
  <c r="J24" i="9"/>
  <c r="H24" i="9"/>
  <c r="K23" i="9"/>
  <c r="J23" i="9"/>
  <c r="H23" i="9"/>
  <c r="K22" i="9"/>
  <c r="J22" i="9"/>
  <c r="H22" i="9"/>
  <c r="K21" i="9"/>
  <c r="J21" i="9"/>
  <c r="H21" i="9"/>
  <c r="K20" i="9"/>
  <c r="J20" i="9"/>
  <c r="H20" i="9"/>
  <c r="L20" i="9" s="1"/>
  <c r="K19" i="9"/>
  <c r="J19" i="9"/>
  <c r="H19" i="9"/>
  <c r="K18" i="9"/>
  <c r="J18" i="9"/>
  <c r="H18" i="9"/>
  <c r="K17" i="9"/>
  <c r="J17" i="9"/>
  <c r="H17" i="9"/>
  <c r="K16" i="9"/>
  <c r="J16" i="9"/>
  <c r="H16" i="9"/>
  <c r="L16" i="9" s="1"/>
  <c r="K192" i="5"/>
  <c r="J192" i="5"/>
  <c r="H192" i="5"/>
  <c r="K191" i="5"/>
  <c r="J191" i="5"/>
  <c r="H191" i="5"/>
  <c r="K190" i="5"/>
  <c r="J190" i="5"/>
  <c r="H190" i="5"/>
  <c r="K189" i="5"/>
  <c r="J189" i="5"/>
  <c r="H189" i="5"/>
  <c r="K188" i="5"/>
  <c r="J188" i="5"/>
  <c r="H188" i="5"/>
  <c r="K187" i="5"/>
  <c r="J187" i="5"/>
  <c r="H187" i="5"/>
  <c r="K186" i="5"/>
  <c r="J186" i="5"/>
  <c r="H186" i="5"/>
  <c r="K185" i="5"/>
  <c r="J185" i="5"/>
  <c r="H185" i="5"/>
  <c r="K184" i="5"/>
  <c r="J184" i="5"/>
  <c r="H184" i="5"/>
  <c r="K182" i="5"/>
  <c r="J182" i="5"/>
  <c r="H182" i="5"/>
  <c r="K181" i="5"/>
  <c r="J181" i="5"/>
  <c r="H181" i="5"/>
  <c r="K180" i="5"/>
  <c r="J180" i="5"/>
  <c r="H180" i="5"/>
  <c r="K179" i="5"/>
  <c r="J179" i="5"/>
  <c r="H179" i="5"/>
  <c r="K178" i="5"/>
  <c r="J178" i="5"/>
  <c r="H178" i="5"/>
  <c r="K177" i="5"/>
  <c r="J177" i="5"/>
  <c r="H177" i="5"/>
  <c r="K175" i="5"/>
  <c r="J175" i="5"/>
  <c r="H175" i="5"/>
  <c r="K174" i="5"/>
  <c r="J174" i="5"/>
  <c r="H174" i="5"/>
  <c r="K173" i="5"/>
  <c r="J173" i="5"/>
  <c r="H173" i="5"/>
  <c r="K172" i="5"/>
  <c r="J172" i="5"/>
  <c r="H172" i="5"/>
  <c r="K171" i="5"/>
  <c r="J171" i="5"/>
  <c r="H171" i="5"/>
  <c r="K169" i="5"/>
  <c r="J169" i="5"/>
  <c r="H169" i="5"/>
  <c r="K168" i="5"/>
  <c r="J168" i="5"/>
  <c r="H168" i="5"/>
  <c r="K167" i="5"/>
  <c r="J167" i="5"/>
  <c r="H167" i="5"/>
  <c r="K166" i="5"/>
  <c r="J166" i="5"/>
  <c r="H166" i="5"/>
  <c r="K165" i="5"/>
  <c r="J165" i="5"/>
  <c r="H165" i="5"/>
  <c r="K164" i="5"/>
  <c r="J164" i="5"/>
  <c r="H164" i="5"/>
  <c r="K162" i="5"/>
  <c r="J162" i="5"/>
  <c r="H162" i="5"/>
  <c r="K161" i="5"/>
  <c r="J161" i="5"/>
  <c r="H161" i="5"/>
  <c r="K160" i="5"/>
  <c r="J160" i="5"/>
  <c r="H160" i="5"/>
  <c r="K158" i="5"/>
  <c r="J158" i="5"/>
  <c r="H158" i="5"/>
  <c r="K157" i="5"/>
  <c r="J157" i="5"/>
  <c r="H157" i="5"/>
  <c r="K156" i="5"/>
  <c r="J156" i="5"/>
  <c r="H156" i="5"/>
  <c r="K155" i="5"/>
  <c r="J155" i="5"/>
  <c r="H155" i="5"/>
  <c r="K154" i="5"/>
  <c r="J154" i="5"/>
  <c r="H154" i="5"/>
  <c r="K153" i="5"/>
  <c r="J153" i="5"/>
  <c r="H153" i="5"/>
  <c r="K152" i="5"/>
  <c r="J152" i="5"/>
  <c r="H152" i="5"/>
  <c r="K151" i="5"/>
  <c r="J151" i="5"/>
  <c r="H151" i="5"/>
  <c r="K150" i="5"/>
  <c r="J150" i="5"/>
  <c r="H150" i="5"/>
  <c r="K149" i="5"/>
  <c r="J149" i="5"/>
  <c r="H149" i="5"/>
  <c r="K147" i="5"/>
  <c r="J147" i="5"/>
  <c r="H147" i="5"/>
  <c r="K146" i="5"/>
  <c r="J146" i="5"/>
  <c r="H146" i="5"/>
  <c r="K145" i="5"/>
  <c r="J145" i="5"/>
  <c r="H145" i="5"/>
  <c r="K144" i="5"/>
  <c r="J144" i="5"/>
  <c r="H144" i="5"/>
  <c r="K143" i="5"/>
  <c r="J143" i="5"/>
  <c r="H143" i="5"/>
  <c r="K142" i="5"/>
  <c r="J142" i="5"/>
  <c r="H142" i="5"/>
  <c r="K140" i="5"/>
  <c r="J140" i="5"/>
  <c r="H140" i="5"/>
  <c r="K139" i="5"/>
  <c r="J139" i="5"/>
  <c r="H139" i="5"/>
  <c r="K137" i="5"/>
  <c r="J137" i="5"/>
  <c r="H137" i="5"/>
  <c r="K136" i="5"/>
  <c r="J136" i="5"/>
  <c r="H136" i="5"/>
  <c r="K135" i="5"/>
  <c r="J135" i="5"/>
  <c r="H135" i="5"/>
  <c r="K133" i="5"/>
  <c r="J133" i="5"/>
  <c r="H133" i="5"/>
  <c r="K132" i="5"/>
  <c r="J132" i="5"/>
  <c r="H132" i="5"/>
  <c r="K131" i="5"/>
  <c r="J131" i="5"/>
  <c r="H131" i="5"/>
  <c r="K130" i="5"/>
  <c r="J130" i="5"/>
  <c r="H130" i="5"/>
  <c r="K129" i="5"/>
  <c r="J129" i="5"/>
  <c r="H129" i="5"/>
  <c r="K127" i="5"/>
  <c r="J127" i="5"/>
  <c r="H127" i="5"/>
  <c r="K126" i="5"/>
  <c r="J126" i="5"/>
  <c r="H126" i="5"/>
  <c r="K125" i="5"/>
  <c r="J125" i="5"/>
  <c r="H125" i="5"/>
  <c r="K124" i="5"/>
  <c r="J124" i="5"/>
  <c r="H124" i="5"/>
  <c r="K123" i="5"/>
  <c r="J123" i="5"/>
  <c r="H123" i="5"/>
  <c r="K122" i="5"/>
  <c r="J122" i="5"/>
  <c r="H122" i="5"/>
  <c r="K121" i="5"/>
  <c r="J121" i="5"/>
  <c r="H121" i="5"/>
  <c r="K120" i="5"/>
  <c r="J120" i="5"/>
  <c r="H120" i="5"/>
  <c r="K118" i="5"/>
  <c r="J118" i="5"/>
  <c r="H118" i="5"/>
  <c r="K117" i="5"/>
  <c r="J117" i="5"/>
  <c r="H117" i="5"/>
  <c r="K116" i="5"/>
  <c r="J116" i="5"/>
  <c r="H116" i="5"/>
  <c r="K115" i="5"/>
  <c r="J115" i="5"/>
  <c r="H115" i="5"/>
  <c r="K114" i="5"/>
  <c r="J114" i="5"/>
  <c r="H114" i="5"/>
  <c r="K112" i="5"/>
  <c r="J112" i="5"/>
  <c r="H112" i="5"/>
  <c r="K110" i="5"/>
  <c r="J110" i="5"/>
  <c r="H110" i="5"/>
  <c r="K109" i="5"/>
  <c r="J109" i="5"/>
  <c r="H109" i="5"/>
  <c r="K108" i="5"/>
  <c r="J108" i="5"/>
  <c r="H108" i="5"/>
  <c r="K107" i="5"/>
  <c r="J107" i="5"/>
  <c r="H107" i="5"/>
  <c r="K106" i="5"/>
  <c r="J106" i="5"/>
  <c r="H106" i="5"/>
  <c r="K105" i="5"/>
  <c r="J105" i="5"/>
  <c r="H105" i="5"/>
  <c r="K104" i="5"/>
  <c r="J104" i="5"/>
  <c r="H104" i="5"/>
  <c r="K102" i="5"/>
  <c r="J102" i="5"/>
  <c r="H102" i="5"/>
  <c r="K101" i="5"/>
  <c r="J101" i="5"/>
  <c r="H101" i="5"/>
  <c r="K99" i="5"/>
  <c r="J99" i="5"/>
  <c r="H99" i="5"/>
  <c r="K98" i="5"/>
  <c r="J98" i="5"/>
  <c r="H98" i="5"/>
  <c r="K97" i="5"/>
  <c r="J97" i="5"/>
  <c r="H97" i="5"/>
  <c r="K96" i="5"/>
  <c r="J96" i="5"/>
  <c r="H96" i="5"/>
  <c r="K94" i="5"/>
  <c r="J94" i="5"/>
  <c r="H94" i="5"/>
  <c r="K93" i="5"/>
  <c r="J93" i="5"/>
  <c r="H93" i="5"/>
  <c r="K92" i="5"/>
  <c r="J92" i="5"/>
  <c r="H92" i="5"/>
  <c r="K91" i="5"/>
  <c r="J91" i="5"/>
  <c r="H91" i="5"/>
  <c r="K90" i="5"/>
  <c r="J90" i="5"/>
  <c r="H90" i="5"/>
  <c r="K89" i="5"/>
  <c r="J89" i="5"/>
  <c r="H89" i="5"/>
  <c r="K88" i="5"/>
  <c r="J88" i="5"/>
  <c r="H88" i="5"/>
  <c r="K87" i="5"/>
  <c r="J87" i="5"/>
  <c r="H87" i="5"/>
  <c r="K86" i="5"/>
  <c r="J86" i="5"/>
  <c r="H86" i="5"/>
  <c r="K85" i="5"/>
  <c r="J85" i="5"/>
  <c r="H85" i="5"/>
  <c r="K84" i="5"/>
  <c r="J84" i="5"/>
  <c r="H84" i="5"/>
  <c r="K83" i="5"/>
  <c r="J83" i="5"/>
  <c r="H83" i="5"/>
  <c r="K82" i="5"/>
  <c r="J82" i="5"/>
  <c r="H82" i="5"/>
  <c r="K81" i="5"/>
  <c r="J81" i="5"/>
  <c r="H81" i="5"/>
  <c r="K80" i="5"/>
  <c r="J80" i="5"/>
  <c r="H80" i="5"/>
  <c r="K79" i="5"/>
  <c r="J79" i="5"/>
  <c r="H79" i="5"/>
  <c r="K78" i="5"/>
  <c r="J78" i="5"/>
  <c r="H78" i="5"/>
  <c r="K77" i="5"/>
  <c r="J77" i="5"/>
  <c r="H77" i="5"/>
  <c r="K76" i="5"/>
  <c r="J76" i="5"/>
  <c r="H76" i="5"/>
  <c r="K75" i="5"/>
  <c r="J75" i="5"/>
  <c r="H75" i="5"/>
  <c r="K74" i="5"/>
  <c r="J74" i="5"/>
  <c r="H74" i="5"/>
  <c r="K73" i="5"/>
  <c r="J73" i="5"/>
  <c r="H73" i="5"/>
  <c r="K72" i="5"/>
  <c r="J72" i="5"/>
  <c r="H72" i="5"/>
  <c r="K71" i="5"/>
  <c r="J71" i="5"/>
  <c r="H71" i="5"/>
  <c r="K70" i="5"/>
  <c r="J70" i="5"/>
  <c r="H70" i="5"/>
  <c r="K69" i="5"/>
  <c r="J69" i="5"/>
  <c r="H69" i="5"/>
  <c r="K68" i="5"/>
  <c r="J68" i="5"/>
  <c r="H68" i="5"/>
  <c r="K67" i="5"/>
  <c r="J67" i="5"/>
  <c r="H67" i="5"/>
  <c r="K65" i="5"/>
  <c r="J65" i="5"/>
  <c r="H65" i="5"/>
  <c r="K64" i="5"/>
  <c r="J64" i="5"/>
  <c r="H64" i="5"/>
  <c r="K63" i="5"/>
  <c r="J63" i="5"/>
  <c r="H63" i="5"/>
  <c r="K62" i="5"/>
  <c r="J62" i="5"/>
  <c r="H62" i="5"/>
  <c r="K61" i="5"/>
  <c r="J61" i="5"/>
  <c r="H61" i="5"/>
  <c r="K60" i="5"/>
  <c r="J60" i="5"/>
  <c r="H60" i="5"/>
  <c r="K59" i="5"/>
  <c r="J59" i="5"/>
  <c r="H59" i="5"/>
  <c r="K58" i="5"/>
  <c r="J58" i="5"/>
  <c r="H58" i="5"/>
  <c r="K57" i="5"/>
  <c r="J57" i="5"/>
  <c r="H57" i="5"/>
  <c r="K56" i="5"/>
  <c r="J56" i="5"/>
  <c r="H56" i="5"/>
  <c r="K55" i="5"/>
  <c r="J55" i="5"/>
  <c r="H55" i="5"/>
  <c r="K54" i="5"/>
  <c r="J54" i="5"/>
  <c r="H54" i="5"/>
  <c r="K53" i="5"/>
  <c r="J53" i="5"/>
  <c r="H53" i="5"/>
  <c r="K52" i="5"/>
  <c r="J52" i="5"/>
  <c r="H52" i="5"/>
  <c r="K51" i="5"/>
  <c r="J51" i="5"/>
  <c r="H51" i="5"/>
  <c r="K49" i="5"/>
  <c r="J49" i="5"/>
  <c r="H49" i="5"/>
  <c r="K48" i="5"/>
  <c r="J48" i="5"/>
  <c r="H48" i="5"/>
  <c r="K47" i="5"/>
  <c r="J47" i="5"/>
  <c r="H47" i="5"/>
  <c r="K46" i="5"/>
  <c r="J46" i="5"/>
  <c r="H46" i="5"/>
  <c r="K45" i="5"/>
  <c r="J45" i="5"/>
  <c r="H45" i="5"/>
  <c r="K44" i="5"/>
  <c r="J44" i="5"/>
  <c r="H44" i="5"/>
  <c r="K43" i="5"/>
  <c r="J43" i="5"/>
  <c r="H43" i="5"/>
  <c r="K42" i="5"/>
  <c r="J42" i="5"/>
  <c r="H42" i="5"/>
  <c r="K41" i="5"/>
  <c r="J41" i="5"/>
  <c r="H41" i="5"/>
  <c r="K40" i="5"/>
  <c r="J40" i="5"/>
  <c r="H40" i="5"/>
  <c r="K39" i="5"/>
  <c r="J39" i="5"/>
  <c r="H39" i="5"/>
  <c r="K38" i="5"/>
  <c r="J38" i="5"/>
  <c r="H38" i="5"/>
  <c r="K37" i="5"/>
  <c r="J37" i="5"/>
  <c r="H37" i="5"/>
  <c r="K36" i="5"/>
  <c r="J36" i="5"/>
  <c r="H36" i="5"/>
  <c r="K35" i="5"/>
  <c r="J35" i="5"/>
  <c r="H35" i="5"/>
  <c r="K34" i="5"/>
  <c r="J34" i="5"/>
  <c r="H34" i="5"/>
  <c r="K33" i="5"/>
  <c r="J33" i="5"/>
  <c r="H33" i="5"/>
  <c r="K32" i="5"/>
  <c r="J32" i="5"/>
  <c r="H32" i="5"/>
  <c r="K31" i="5"/>
  <c r="J31" i="5"/>
  <c r="H31" i="5"/>
  <c r="K30" i="5"/>
  <c r="J30" i="5"/>
  <c r="H30" i="5"/>
  <c r="K29" i="5"/>
  <c r="J29" i="5"/>
  <c r="H29" i="5"/>
  <c r="K28" i="5"/>
  <c r="J28" i="5"/>
  <c r="H28" i="5"/>
  <c r="K27" i="5"/>
  <c r="J27" i="5"/>
  <c r="H27" i="5"/>
  <c r="K25" i="5"/>
  <c r="J25" i="5"/>
  <c r="H25" i="5"/>
  <c r="K24" i="5"/>
  <c r="J24" i="5"/>
  <c r="H24" i="5"/>
  <c r="K23" i="5"/>
  <c r="J23" i="5"/>
  <c r="H23" i="5"/>
  <c r="K22" i="5"/>
  <c r="J22" i="5"/>
  <c r="H22" i="5"/>
  <c r="K21" i="5"/>
  <c r="J21" i="5"/>
  <c r="H21" i="5"/>
  <c r="K20" i="5"/>
  <c r="J20" i="5"/>
  <c r="H20" i="5"/>
  <c r="K19" i="5"/>
  <c r="J19" i="5"/>
  <c r="H19" i="5"/>
  <c r="K18" i="5"/>
  <c r="J18" i="5"/>
  <c r="H18" i="5"/>
  <c r="K17" i="5"/>
  <c r="J17" i="5"/>
  <c r="H17" i="5"/>
  <c r="K16" i="5"/>
  <c r="J16" i="5"/>
  <c r="H16" i="5"/>
  <c r="L20" i="12" l="1"/>
  <c r="L24" i="12"/>
  <c r="L17" i="13"/>
  <c r="L28" i="12"/>
  <c r="L34" i="12"/>
  <c r="L29" i="12"/>
  <c r="L50" i="12"/>
  <c r="L17" i="12"/>
  <c r="L30" i="12"/>
  <c r="L31" i="12"/>
  <c r="L49" i="12"/>
  <c r="L23" i="12"/>
  <c r="L21" i="12"/>
  <c r="L25" i="12"/>
  <c r="L42" i="12"/>
  <c r="L26" i="12"/>
  <c r="L15" i="12"/>
  <c r="L19" i="12"/>
  <c r="L36" i="12"/>
  <c r="L40" i="12"/>
  <c r="L27" i="12"/>
  <c r="L44" i="12"/>
  <c r="L48" i="12"/>
  <c r="L18" i="12"/>
  <c r="L22" i="12"/>
  <c r="L33" i="12"/>
  <c r="L16" i="12"/>
  <c r="L47" i="12"/>
  <c r="L43" i="12"/>
  <c r="L60" i="13"/>
  <c r="L40" i="13"/>
  <c r="L49" i="13"/>
  <c r="L53" i="13"/>
  <c r="L58" i="13"/>
  <c r="L70" i="13"/>
  <c r="L74" i="13"/>
  <c r="L24" i="13"/>
  <c r="L28" i="13"/>
  <c r="L35" i="13"/>
  <c r="L43" i="13"/>
  <c r="L47" i="13"/>
  <c r="L55" i="13"/>
  <c r="L63" i="13"/>
  <c r="L81" i="13"/>
  <c r="L85" i="13"/>
  <c r="L93" i="13"/>
  <c r="L97" i="13"/>
  <c r="L36" i="13"/>
  <c r="L48" i="13"/>
  <c r="L69" i="13"/>
  <c r="L45" i="13"/>
  <c r="L83" i="13"/>
  <c r="L95" i="13"/>
  <c r="L104" i="13"/>
  <c r="L71" i="13"/>
  <c r="L80" i="13"/>
  <c r="L72" i="13"/>
  <c r="L42" i="13"/>
  <c r="L102" i="13"/>
  <c r="L26" i="13"/>
  <c r="L51" i="13"/>
  <c r="L64" i="13"/>
  <c r="L75" i="13"/>
  <c r="L86" i="13"/>
  <c r="L98" i="13"/>
  <c r="L106" i="13"/>
  <c r="L54" i="13"/>
  <c r="L78" i="13"/>
  <c r="L89" i="13"/>
  <c r="L27" i="13"/>
  <c r="L32" i="13"/>
  <c r="L44" i="13"/>
  <c r="L52" i="13"/>
  <c r="L57" i="13"/>
  <c r="L65" i="13"/>
  <c r="L68" i="13"/>
  <c r="L76" i="13"/>
  <c r="L87" i="13"/>
  <c r="L91" i="13"/>
  <c r="L99" i="13"/>
  <c r="L100" i="13"/>
  <c r="L33" i="13"/>
  <c r="L92" i="13"/>
  <c r="L55" i="11"/>
  <c r="L17" i="9"/>
  <c r="L25" i="9"/>
  <c r="L29" i="9"/>
  <c r="L34" i="9"/>
  <c r="L67" i="9"/>
  <c r="L22" i="9"/>
  <c r="L45" i="9"/>
  <c r="L42" i="9"/>
  <c r="L47" i="9"/>
  <c r="L52" i="9"/>
  <c r="L19" i="9"/>
  <c r="L23" i="9"/>
  <c r="L36" i="9"/>
  <c r="L41" i="9"/>
  <c r="L51" i="9"/>
  <c r="L26" i="9"/>
  <c r="L48" i="9"/>
  <c r="L21" i="9"/>
  <c r="L38" i="9"/>
  <c r="L56" i="9"/>
  <c r="L68" i="9"/>
  <c r="L73" i="9"/>
  <c r="L82" i="9"/>
  <c r="L87" i="9"/>
  <c r="L31" i="9"/>
  <c r="L53" i="9"/>
  <c r="L60" i="9"/>
  <c r="L74" i="9"/>
  <c r="L88" i="9"/>
  <c r="L33" i="9"/>
  <c r="L50" i="9"/>
  <c r="L58" i="9"/>
  <c r="L85" i="9"/>
  <c r="L62" i="9"/>
  <c r="L72" i="9"/>
  <c r="L86" i="9"/>
  <c r="L90" i="9"/>
  <c r="L18" i="9"/>
  <c r="L35" i="9"/>
  <c r="L63" i="9"/>
  <c r="L77" i="9"/>
  <c r="L91" i="9"/>
  <c r="L30" i="9"/>
  <c r="L46" i="9"/>
  <c r="L57" i="9"/>
  <c r="L65" i="9"/>
  <c r="L70" i="9"/>
  <c r="L78" i="9"/>
  <c r="L84" i="9"/>
  <c r="L27" i="9"/>
  <c r="L43" i="9"/>
  <c r="L24" i="9"/>
  <c r="L40" i="9"/>
  <c r="L54" i="9"/>
  <c r="L61" i="9"/>
  <c r="L66" i="9"/>
  <c r="L75" i="9"/>
  <c r="L80" i="9"/>
  <c r="L89" i="9"/>
  <c r="L121" i="5"/>
  <c r="L125" i="5"/>
  <c r="L137" i="5"/>
  <c r="L142" i="5"/>
  <c r="L146" i="5"/>
  <c r="L162" i="5"/>
  <c r="L172" i="5"/>
  <c r="L191" i="5"/>
  <c r="L97" i="5"/>
  <c r="L102" i="5"/>
  <c r="L107" i="5"/>
  <c r="L16" i="5"/>
  <c r="L20" i="5"/>
  <c r="L22" i="5"/>
  <c r="L27" i="5"/>
  <c r="L31" i="5"/>
  <c r="L39" i="5"/>
  <c r="L43" i="5"/>
  <c r="L47" i="5"/>
  <c r="L52" i="5"/>
  <c r="L89" i="5"/>
  <c r="L93" i="5"/>
  <c r="L117" i="5"/>
  <c r="L136" i="5"/>
  <c r="L166" i="5"/>
  <c r="L178" i="5"/>
  <c r="L182" i="5"/>
  <c r="L44" i="5"/>
  <c r="L91" i="5"/>
  <c r="L96" i="5"/>
  <c r="L105" i="5"/>
  <c r="L109" i="5"/>
  <c r="L123" i="5"/>
  <c r="L127" i="5"/>
  <c r="L132" i="5"/>
  <c r="L151" i="5"/>
  <c r="L160" i="5"/>
  <c r="L165" i="5"/>
  <c r="L169" i="5"/>
  <c r="L174" i="5"/>
  <c r="L177" i="5"/>
  <c r="L88" i="5"/>
  <c r="L92" i="5"/>
  <c r="L61" i="5"/>
  <c r="L65" i="5"/>
  <c r="L85" i="5"/>
  <c r="L37" i="5"/>
  <c r="L45" i="5"/>
  <c r="L173" i="5"/>
  <c r="L51" i="5"/>
  <c r="L55" i="5"/>
  <c r="L59" i="5"/>
  <c r="L63" i="5"/>
  <c r="L87" i="5"/>
  <c r="L118" i="5"/>
  <c r="L23" i="5"/>
  <c r="L28" i="5"/>
  <c r="L36" i="5"/>
  <c r="L40" i="5"/>
  <c r="L62" i="5"/>
  <c r="L175" i="5"/>
  <c r="L19" i="5"/>
  <c r="L25" i="5"/>
  <c r="L30" i="5"/>
  <c r="L34" i="5"/>
  <c r="L104" i="5"/>
  <c r="L108" i="5"/>
  <c r="L56" i="5"/>
  <c r="L60" i="5"/>
  <c r="L64" i="5"/>
  <c r="L72" i="5"/>
  <c r="L76" i="5"/>
  <c r="L80" i="5"/>
  <c r="L112" i="5"/>
  <c r="L115" i="5"/>
  <c r="L120" i="5"/>
  <c r="L122" i="5"/>
  <c r="L126" i="5"/>
  <c r="L131" i="5"/>
  <c r="L150" i="5"/>
  <c r="L180" i="5"/>
  <c r="L185" i="5"/>
  <c r="L186" i="5"/>
  <c r="L188" i="5"/>
  <c r="L192" i="5"/>
  <c r="L110" i="5"/>
  <c r="L18" i="5"/>
  <c r="L38" i="5"/>
  <c r="L83" i="5"/>
  <c r="L158" i="5"/>
  <c r="L41" i="5"/>
  <c r="L24" i="5"/>
  <c r="L129" i="5"/>
  <c r="L135" i="5"/>
  <c r="L144" i="5"/>
  <c r="L168" i="5"/>
  <c r="L187" i="5"/>
  <c r="L68" i="5"/>
  <c r="L57" i="5"/>
  <c r="L35" i="5"/>
  <c r="L54" i="5"/>
  <c r="L70" i="5"/>
  <c r="L74" i="5"/>
  <c r="L78" i="5"/>
  <c r="L82" i="5"/>
  <c r="L99" i="5"/>
  <c r="L101" i="5"/>
  <c r="L153" i="5"/>
  <c r="L155" i="5"/>
  <c r="L157" i="5"/>
  <c r="L189" i="5"/>
  <c r="L154" i="5"/>
  <c r="L53" i="5"/>
  <c r="L71" i="5"/>
  <c r="L79" i="5"/>
  <c r="L86" i="5"/>
  <c r="L114" i="5"/>
  <c r="L139" i="5"/>
  <c r="L145" i="5"/>
  <c r="L156" i="5"/>
  <c r="L181" i="5"/>
  <c r="L21" i="5"/>
  <c r="L32" i="5"/>
  <c r="L48" i="5"/>
  <c r="L98" i="5"/>
  <c r="L167" i="5"/>
  <c r="L33" i="5"/>
  <c r="L49" i="5"/>
  <c r="L17" i="5"/>
  <c r="L29" i="5"/>
  <c r="L42" i="5"/>
  <c r="L58" i="5"/>
  <c r="L84" i="5"/>
  <c r="L90" i="5"/>
  <c r="L130" i="5"/>
  <c r="L152" i="5"/>
  <c r="L46" i="5"/>
  <c r="L67" i="5"/>
  <c r="L73" i="5"/>
  <c r="L77" i="5"/>
  <c r="L94" i="5"/>
  <c r="L116" i="5"/>
  <c r="L133" i="5"/>
  <c r="L147" i="5"/>
  <c r="L184" i="5"/>
  <c r="L149" i="5"/>
  <c r="L179" i="5"/>
  <c r="L81" i="5"/>
  <c r="L106" i="5"/>
  <c r="L171" i="5"/>
  <c r="L75" i="5"/>
  <c r="L143" i="5"/>
  <c r="L164" i="5"/>
  <c r="L69" i="5"/>
  <c r="L124" i="5"/>
  <c r="L140" i="5"/>
  <c r="L161" i="5"/>
  <c r="L190" i="5"/>
  <c r="K16" i="19" l="1"/>
  <c r="J16" i="19"/>
  <c r="H16" i="19"/>
  <c r="L16" i="19" s="1"/>
  <c r="H115" i="19"/>
  <c r="J115" i="19"/>
  <c r="L115" i="19" s="1"/>
  <c r="K115" i="19"/>
  <c r="H116" i="19"/>
  <c r="J116" i="19"/>
  <c r="K116" i="19"/>
  <c r="H117" i="19"/>
  <c r="J117" i="19"/>
  <c r="K117" i="19"/>
  <c r="H118" i="19"/>
  <c r="J118" i="19"/>
  <c r="K118" i="19"/>
  <c r="L118" i="19"/>
  <c r="H119" i="19"/>
  <c r="J119" i="19"/>
  <c r="K119" i="19"/>
  <c r="H120" i="19"/>
  <c r="J120" i="19"/>
  <c r="K120" i="19"/>
  <c r="H121" i="19"/>
  <c r="J121" i="19"/>
  <c r="K121" i="19"/>
  <c r="H122" i="19"/>
  <c r="J122" i="19"/>
  <c r="K122" i="19"/>
  <c r="H123" i="19"/>
  <c r="J123" i="19"/>
  <c r="K123" i="19"/>
  <c r="H124" i="19"/>
  <c r="J124" i="19"/>
  <c r="K124" i="19"/>
  <c r="H91" i="19"/>
  <c r="J91" i="19"/>
  <c r="K91" i="19"/>
  <c r="H92" i="19"/>
  <c r="J92" i="19"/>
  <c r="K92" i="19"/>
  <c r="H93" i="19"/>
  <c r="J93" i="19"/>
  <c r="K93" i="19"/>
  <c r="H94" i="19"/>
  <c r="J94" i="19"/>
  <c r="K94" i="19"/>
  <c r="H95" i="19"/>
  <c r="J95" i="19"/>
  <c r="K95" i="19"/>
  <c r="H96" i="19"/>
  <c r="J96" i="19"/>
  <c r="K96" i="19"/>
  <c r="K40" i="19"/>
  <c r="J40" i="19"/>
  <c r="H40" i="19"/>
  <c r="K111" i="19"/>
  <c r="J111" i="19"/>
  <c r="H111" i="19"/>
  <c r="K78" i="19"/>
  <c r="J78" i="19"/>
  <c r="H78" i="19"/>
  <c r="L124" i="19" l="1"/>
  <c r="L117" i="19"/>
  <c r="L121" i="19"/>
  <c r="L123" i="19"/>
  <c r="L120" i="19"/>
  <c r="L119" i="19"/>
  <c r="L116" i="19"/>
  <c r="L122" i="19"/>
  <c r="L96" i="19"/>
  <c r="L93" i="19"/>
  <c r="L92" i="19"/>
  <c r="L95" i="19"/>
  <c r="L91" i="19"/>
  <c r="L94" i="19"/>
  <c r="L111" i="19"/>
  <c r="L40" i="19"/>
  <c r="L78" i="19"/>
  <c r="K23" i="10" l="1"/>
  <c r="J23" i="10"/>
  <c r="L23" i="10" s="1"/>
  <c r="H23" i="10"/>
  <c r="K22" i="10"/>
  <c r="J22" i="10"/>
  <c r="H22" i="10"/>
  <c r="H18" i="10"/>
  <c r="L18" i="10" s="1"/>
  <c r="J18" i="10"/>
  <c r="K18" i="10"/>
  <c r="H19" i="10"/>
  <c r="J19" i="10"/>
  <c r="K19" i="10"/>
  <c r="H20" i="10"/>
  <c r="J20" i="10"/>
  <c r="K20" i="10"/>
  <c r="K17" i="10"/>
  <c r="J17" i="10"/>
  <c r="H17" i="10"/>
  <c r="L17" i="10" s="1"/>
  <c r="K16" i="10"/>
  <c r="J16" i="10"/>
  <c r="H16" i="10"/>
  <c r="H86" i="18"/>
  <c r="J86" i="18"/>
  <c r="K86" i="18"/>
  <c r="H87" i="18"/>
  <c r="J87" i="18"/>
  <c r="L87" i="18" s="1"/>
  <c r="K87" i="18"/>
  <c r="H88" i="18"/>
  <c r="J88" i="18"/>
  <c r="K88" i="18"/>
  <c r="H89" i="18"/>
  <c r="J89" i="18"/>
  <c r="K89" i="18"/>
  <c r="H90" i="18"/>
  <c r="J90" i="18"/>
  <c r="K90" i="18"/>
  <c r="H91" i="18"/>
  <c r="J91" i="18"/>
  <c r="K91" i="18"/>
  <c r="K85" i="18"/>
  <c r="J85" i="18"/>
  <c r="H85" i="18"/>
  <c r="K84" i="18"/>
  <c r="J84" i="18"/>
  <c r="H84" i="18"/>
  <c r="K82" i="18"/>
  <c r="J82" i="18"/>
  <c r="H82" i="18"/>
  <c r="K81" i="18"/>
  <c r="J81" i="18"/>
  <c r="H81" i="18"/>
  <c r="H78" i="18"/>
  <c r="J78" i="18"/>
  <c r="K78" i="18"/>
  <c r="H79" i="18"/>
  <c r="J79" i="18"/>
  <c r="K79" i="18"/>
  <c r="K77" i="18"/>
  <c r="J77" i="18"/>
  <c r="H77" i="18"/>
  <c r="K76" i="18"/>
  <c r="J76" i="18"/>
  <c r="H76" i="18"/>
  <c r="H72" i="18"/>
  <c r="L72" i="18" s="1"/>
  <c r="J72" i="18"/>
  <c r="K72" i="18"/>
  <c r="H73" i="18"/>
  <c r="J73" i="18"/>
  <c r="K73" i="18"/>
  <c r="H74" i="18"/>
  <c r="L74" i="18" s="1"/>
  <c r="J74" i="18"/>
  <c r="K74" i="18"/>
  <c r="K71" i="18"/>
  <c r="J71" i="18"/>
  <c r="H71" i="18"/>
  <c r="L71" i="18" s="1"/>
  <c r="K70" i="18"/>
  <c r="J70" i="18"/>
  <c r="H70" i="18"/>
  <c r="L70" i="18" s="1"/>
  <c r="H67" i="18"/>
  <c r="J67" i="18"/>
  <c r="K67" i="18"/>
  <c r="H68" i="18"/>
  <c r="J68" i="18"/>
  <c r="K68" i="18"/>
  <c r="K66" i="18"/>
  <c r="J66" i="18"/>
  <c r="H66" i="18"/>
  <c r="L66" i="18" s="1"/>
  <c r="K65" i="18"/>
  <c r="J65" i="18"/>
  <c r="H65" i="18"/>
  <c r="L65" i="18" s="1"/>
  <c r="H55" i="18"/>
  <c r="J55" i="18"/>
  <c r="K55" i="18"/>
  <c r="H56" i="18"/>
  <c r="J56" i="18"/>
  <c r="K56" i="18"/>
  <c r="H57" i="18"/>
  <c r="J57" i="18"/>
  <c r="K57" i="18"/>
  <c r="H58" i="18"/>
  <c r="J58" i="18"/>
  <c r="K58" i="18"/>
  <c r="H59" i="18"/>
  <c r="J59" i="18"/>
  <c r="K59" i="18"/>
  <c r="H60" i="18"/>
  <c r="J60" i="18"/>
  <c r="K60" i="18"/>
  <c r="H61" i="18"/>
  <c r="J61" i="18"/>
  <c r="K61" i="18"/>
  <c r="H62" i="18"/>
  <c r="J62" i="18"/>
  <c r="K62" i="18"/>
  <c r="H63" i="18"/>
  <c r="L63" i="18" s="1"/>
  <c r="J63" i="18"/>
  <c r="K63" i="18"/>
  <c r="K54" i="18"/>
  <c r="J54" i="18"/>
  <c r="H54" i="18"/>
  <c r="K53" i="18"/>
  <c r="J53" i="18"/>
  <c r="H53" i="18"/>
  <c r="H47" i="18"/>
  <c r="J47" i="18"/>
  <c r="K47" i="18"/>
  <c r="H48" i="18"/>
  <c r="J48" i="18"/>
  <c r="K48" i="18"/>
  <c r="H49" i="18"/>
  <c r="J49" i="18"/>
  <c r="K49" i="18"/>
  <c r="H50" i="18"/>
  <c r="J50" i="18"/>
  <c r="K50" i="18"/>
  <c r="H51" i="18"/>
  <c r="J51" i="18"/>
  <c r="K51" i="18"/>
  <c r="K46" i="18"/>
  <c r="J46" i="18"/>
  <c r="H46" i="18"/>
  <c r="K45" i="18"/>
  <c r="J45" i="18"/>
  <c r="L45" i="18" s="1"/>
  <c r="H45" i="18"/>
  <c r="H18" i="18"/>
  <c r="J18" i="18"/>
  <c r="K18" i="18"/>
  <c r="H19" i="18"/>
  <c r="J19" i="18"/>
  <c r="K19" i="18"/>
  <c r="H20" i="18"/>
  <c r="J20" i="18"/>
  <c r="K20" i="18"/>
  <c r="H21" i="18"/>
  <c r="J21" i="18"/>
  <c r="K21" i="18"/>
  <c r="H22" i="18"/>
  <c r="J22" i="18"/>
  <c r="K22" i="18"/>
  <c r="H23" i="18"/>
  <c r="J23" i="18"/>
  <c r="K23" i="18"/>
  <c r="H24" i="18"/>
  <c r="J24" i="18"/>
  <c r="K24" i="18"/>
  <c r="H25" i="18"/>
  <c r="J25" i="18"/>
  <c r="K25" i="18"/>
  <c r="H26" i="18"/>
  <c r="L26" i="18" s="1"/>
  <c r="J26" i="18"/>
  <c r="K26" i="18"/>
  <c r="H27" i="18"/>
  <c r="J27" i="18"/>
  <c r="K27" i="18"/>
  <c r="H28" i="18"/>
  <c r="J28" i="18"/>
  <c r="K28" i="18"/>
  <c r="H29" i="18"/>
  <c r="J29" i="18"/>
  <c r="K29" i="18"/>
  <c r="H30" i="18"/>
  <c r="J30" i="18"/>
  <c r="K30" i="18"/>
  <c r="H31" i="18"/>
  <c r="J31" i="18"/>
  <c r="K31" i="18"/>
  <c r="H32" i="18"/>
  <c r="J32" i="18"/>
  <c r="K32" i="18"/>
  <c r="H33" i="18"/>
  <c r="J33" i="18"/>
  <c r="K33" i="18"/>
  <c r="H34" i="18"/>
  <c r="J34" i="18"/>
  <c r="K34" i="18"/>
  <c r="H35" i="18"/>
  <c r="J35" i="18"/>
  <c r="K35" i="18"/>
  <c r="H36" i="18"/>
  <c r="J36" i="18"/>
  <c r="K36" i="18"/>
  <c r="H37" i="18"/>
  <c r="J37" i="18"/>
  <c r="K37" i="18"/>
  <c r="H38" i="18"/>
  <c r="J38" i="18"/>
  <c r="K38" i="18"/>
  <c r="H39" i="18"/>
  <c r="J39" i="18"/>
  <c r="K39" i="18"/>
  <c r="H40" i="18"/>
  <c r="J40" i="18"/>
  <c r="K40" i="18"/>
  <c r="H41" i="18"/>
  <c r="J41" i="18"/>
  <c r="K41" i="18"/>
  <c r="L41" i="18"/>
  <c r="H42" i="18"/>
  <c r="J42" i="18"/>
  <c r="K42" i="18"/>
  <c r="H43" i="18"/>
  <c r="J43" i="18"/>
  <c r="K43" i="18"/>
  <c r="K17" i="18"/>
  <c r="J17" i="18"/>
  <c r="H17" i="18"/>
  <c r="K16" i="18"/>
  <c r="J16" i="18"/>
  <c r="H16" i="18"/>
  <c r="H114" i="19"/>
  <c r="J114" i="19"/>
  <c r="K114" i="19"/>
  <c r="H26" i="19"/>
  <c r="J26" i="19"/>
  <c r="K26" i="19"/>
  <c r="H27" i="19"/>
  <c r="J27" i="19"/>
  <c r="K27" i="19"/>
  <c r="H28" i="19"/>
  <c r="J28" i="19"/>
  <c r="K28" i="19"/>
  <c r="H25" i="19"/>
  <c r="J25" i="19"/>
  <c r="K25" i="19"/>
  <c r="H30" i="19"/>
  <c r="J30" i="19"/>
  <c r="K30" i="19"/>
  <c r="H31" i="19"/>
  <c r="J31" i="19"/>
  <c r="K31" i="19"/>
  <c r="H32" i="19"/>
  <c r="J32" i="19"/>
  <c r="K32" i="19"/>
  <c r="H33" i="19"/>
  <c r="J33" i="19"/>
  <c r="K33" i="19"/>
  <c r="H34" i="19"/>
  <c r="J34" i="19"/>
  <c r="K34" i="19"/>
  <c r="H35" i="19"/>
  <c r="J35" i="19"/>
  <c r="K35" i="19"/>
  <c r="H36" i="19"/>
  <c r="J36" i="19"/>
  <c r="K36" i="19"/>
  <c r="H37" i="19"/>
  <c r="J37" i="19"/>
  <c r="K37" i="19"/>
  <c r="H38" i="19"/>
  <c r="J38" i="19"/>
  <c r="K38" i="19"/>
  <c r="H39" i="19"/>
  <c r="J39" i="19"/>
  <c r="K39" i="19"/>
  <c r="H56" i="19"/>
  <c r="J56" i="19"/>
  <c r="K56" i="19"/>
  <c r="H57" i="19"/>
  <c r="J57" i="19"/>
  <c r="K57" i="19"/>
  <c r="H58" i="19"/>
  <c r="J58" i="19"/>
  <c r="K58" i="19"/>
  <c r="H73" i="19"/>
  <c r="J73" i="19"/>
  <c r="K73" i="19"/>
  <c r="H74" i="19"/>
  <c r="J74" i="19"/>
  <c r="K74" i="19"/>
  <c r="H75" i="19"/>
  <c r="J75" i="19"/>
  <c r="K75" i="19"/>
  <c r="H76" i="19"/>
  <c r="J76" i="19"/>
  <c r="K76" i="19"/>
  <c r="H77" i="19"/>
  <c r="J77" i="19"/>
  <c r="K77" i="19"/>
  <c r="H83" i="19"/>
  <c r="J83" i="19"/>
  <c r="K83" i="19"/>
  <c r="H84" i="19"/>
  <c r="J84" i="19"/>
  <c r="K84" i="19"/>
  <c r="H98" i="19"/>
  <c r="J98" i="19"/>
  <c r="K98" i="19"/>
  <c r="H99" i="19"/>
  <c r="J99" i="19"/>
  <c r="K99" i="19"/>
  <c r="H100" i="19"/>
  <c r="J100" i="19"/>
  <c r="K100" i="19"/>
  <c r="H101" i="19"/>
  <c r="J101" i="19"/>
  <c r="K101" i="19"/>
  <c r="H102" i="19"/>
  <c r="J102" i="19"/>
  <c r="K102" i="19"/>
  <c r="H103" i="19"/>
  <c r="J103" i="19"/>
  <c r="K103" i="19"/>
  <c r="H104" i="19"/>
  <c r="J104" i="19"/>
  <c r="K104" i="19"/>
  <c r="H106" i="19"/>
  <c r="J106" i="19"/>
  <c r="K106" i="19"/>
  <c r="H107" i="19"/>
  <c r="J107" i="19"/>
  <c r="K107" i="19"/>
  <c r="H108" i="19"/>
  <c r="J108" i="19"/>
  <c r="K108" i="19"/>
  <c r="H109" i="19"/>
  <c r="J109" i="19"/>
  <c r="K109" i="19"/>
  <c r="H110" i="19"/>
  <c r="J110" i="19"/>
  <c r="K110" i="19"/>
  <c r="H42" i="19"/>
  <c r="J42" i="19"/>
  <c r="K42" i="19"/>
  <c r="H43" i="19"/>
  <c r="J43" i="19"/>
  <c r="K43" i="19"/>
  <c r="H44" i="19"/>
  <c r="J44" i="19"/>
  <c r="K44" i="19"/>
  <c r="H143" i="19"/>
  <c r="J143" i="19"/>
  <c r="K143" i="19"/>
  <c r="H144" i="19"/>
  <c r="J144" i="19"/>
  <c r="K144" i="19"/>
  <c r="H48" i="19"/>
  <c r="J48" i="19"/>
  <c r="K48" i="19"/>
  <c r="H49" i="19"/>
  <c r="J49" i="19"/>
  <c r="K49" i="19"/>
  <c r="H50" i="19"/>
  <c r="J50" i="19"/>
  <c r="K50" i="19"/>
  <c r="H51" i="19"/>
  <c r="J51" i="19"/>
  <c r="K51" i="19"/>
  <c r="H52" i="19"/>
  <c r="J52" i="19"/>
  <c r="K52" i="19"/>
  <c r="H53" i="19"/>
  <c r="J53" i="19"/>
  <c r="K53" i="19"/>
  <c r="H54" i="19"/>
  <c r="J54" i="19"/>
  <c r="K54" i="19"/>
  <c r="H126" i="19"/>
  <c r="J126" i="19"/>
  <c r="K126" i="19"/>
  <c r="H127" i="19"/>
  <c r="J127" i="19"/>
  <c r="K127" i="19"/>
  <c r="H128" i="19"/>
  <c r="J128" i="19"/>
  <c r="K128" i="19"/>
  <c r="H129" i="19"/>
  <c r="J129" i="19"/>
  <c r="K129" i="19"/>
  <c r="H130" i="19"/>
  <c r="J130" i="19"/>
  <c r="K130" i="19"/>
  <c r="H131" i="19"/>
  <c r="J131" i="19"/>
  <c r="K131" i="19"/>
  <c r="H132" i="19"/>
  <c r="J132" i="19"/>
  <c r="K132" i="19"/>
  <c r="H134" i="19"/>
  <c r="J134" i="19"/>
  <c r="K134" i="19"/>
  <c r="H135" i="19"/>
  <c r="J135" i="19"/>
  <c r="K135" i="19"/>
  <c r="H136" i="19"/>
  <c r="J136" i="19"/>
  <c r="K136" i="19"/>
  <c r="H137" i="19"/>
  <c r="J137" i="19"/>
  <c r="K137" i="19"/>
  <c r="H138" i="19"/>
  <c r="J138" i="19"/>
  <c r="K138" i="19"/>
  <c r="H139" i="19"/>
  <c r="J139" i="19"/>
  <c r="K139" i="19"/>
  <c r="H140" i="19"/>
  <c r="J140" i="19"/>
  <c r="K140" i="19"/>
  <c r="H141" i="19"/>
  <c r="J141" i="19"/>
  <c r="K141" i="19"/>
  <c r="H142" i="19"/>
  <c r="J142" i="19"/>
  <c r="K142" i="19"/>
  <c r="H18" i="19"/>
  <c r="J18" i="19"/>
  <c r="K18" i="19"/>
  <c r="H19" i="19"/>
  <c r="J19" i="19"/>
  <c r="K19" i="19"/>
  <c r="H20" i="19"/>
  <c r="J20" i="19"/>
  <c r="K20" i="19"/>
  <c r="H21" i="19"/>
  <c r="J21" i="19"/>
  <c r="K21" i="19"/>
  <c r="H22" i="19"/>
  <c r="J22" i="19"/>
  <c r="K22" i="19"/>
  <c r="H23" i="19"/>
  <c r="J23" i="19"/>
  <c r="K23" i="19"/>
  <c r="H24" i="19"/>
  <c r="J24" i="19"/>
  <c r="K24" i="19"/>
  <c r="H45" i="19"/>
  <c r="J45" i="19"/>
  <c r="K45" i="19"/>
  <c r="H46" i="19"/>
  <c r="J46" i="19"/>
  <c r="K46" i="19"/>
  <c r="H80" i="19"/>
  <c r="J80" i="19"/>
  <c r="K80" i="19"/>
  <c r="H81" i="19"/>
  <c r="J81" i="19"/>
  <c r="K81" i="19"/>
  <c r="H82" i="19"/>
  <c r="J82" i="19"/>
  <c r="K82" i="19"/>
  <c r="H86" i="19"/>
  <c r="J86" i="19"/>
  <c r="K86" i="19"/>
  <c r="H87" i="19"/>
  <c r="J87" i="19"/>
  <c r="K87" i="19"/>
  <c r="H88" i="19"/>
  <c r="J88" i="19"/>
  <c r="K88" i="19"/>
  <c r="H89" i="19"/>
  <c r="J89" i="19"/>
  <c r="K89" i="19"/>
  <c r="H148" i="19"/>
  <c r="J148" i="19"/>
  <c r="K148" i="19"/>
  <c r="H149" i="19"/>
  <c r="J149" i="19"/>
  <c r="K149" i="19"/>
  <c r="H150" i="19"/>
  <c r="J150" i="19"/>
  <c r="K150" i="19"/>
  <c r="H151" i="19"/>
  <c r="J151" i="19"/>
  <c r="K151" i="19"/>
  <c r="H152" i="19"/>
  <c r="J152" i="19"/>
  <c r="K152" i="19"/>
  <c r="H153" i="19"/>
  <c r="J153" i="19"/>
  <c r="K153" i="19"/>
  <c r="H154" i="19"/>
  <c r="J154" i="19"/>
  <c r="K154" i="19"/>
  <c r="H155" i="19"/>
  <c r="J155" i="19"/>
  <c r="K155" i="19"/>
  <c r="H156" i="19"/>
  <c r="J156" i="19"/>
  <c r="K156" i="19"/>
  <c r="H145" i="19"/>
  <c r="J145" i="19"/>
  <c r="K145" i="19"/>
  <c r="H146" i="19"/>
  <c r="J146" i="19"/>
  <c r="K146" i="19"/>
  <c r="H60" i="19"/>
  <c r="J60" i="19"/>
  <c r="K60" i="19"/>
  <c r="H61" i="19"/>
  <c r="J61" i="19"/>
  <c r="K61" i="19"/>
  <c r="H62" i="19"/>
  <c r="J62" i="19"/>
  <c r="K62" i="19"/>
  <c r="H63" i="19"/>
  <c r="J63" i="19"/>
  <c r="K63" i="19"/>
  <c r="H64" i="19"/>
  <c r="J64" i="19"/>
  <c r="K64" i="19"/>
  <c r="H65" i="19"/>
  <c r="J65" i="19"/>
  <c r="K65" i="19"/>
  <c r="H66" i="19"/>
  <c r="J66" i="19"/>
  <c r="K66" i="19"/>
  <c r="H67" i="19"/>
  <c r="J67" i="19"/>
  <c r="K67" i="19"/>
  <c r="H68" i="19"/>
  <c r="J68" i="19"/>
  <c r="K68" i="19"/>
  <c r="H69" i="19"/>
  <c r="J69" i="19"/>
  <c r="K69" i="19"/>
  <c r="H70" i="19"/>
  <c r="J70" i="19"/>
  <c r="K70" i="19"/>
  <c r="H71" i="19"/>
  <c r="J71" i="19"/>
  <c r="K71" i="19"/>
  <c r="H72" i="19"/>
  <c r="J72" i="19"/>
  <c r="K72" i="19"/>
  <c r="K113" i="19"/>
  <c r="J113" i="19"/>
  <c r="H113" i="19"/>
  <c r="L23" i="18" l="1"/>
  <c r="L62" i="18"/>
  <c r="L85" i="18"/>
  <c r="L22" i="18"/>
  <c r="L18" i="18"/>
  <c r="L88" i="18"/>
  <c r="L29" i="18"/>
  <c r="L57" i="18"/>
  <c r="L55" i="18"/>
  <c r="L90" i="18"/>
  <c r="L73" i="18"/>
  <c r="L46" i="18"/>
  <c r="L60" i="18"/>
  <c r="L39" i="19"/>
  <c r="L101" i="19"/>
  <c r="L76" i="19"/>
  <c r="L58" i="19"/>
  <c r="L45" i="19"/>
  <c r="L131" i="19"/>
  <c r="L72" i="19"/>
  <c r="L60" i="19"/>
  <c r="L88" i="19"/>
  <c r="L81" i="19"/>
  <c r="L130" i="19"/>
  <c r="L126" i="19"/>
  <c r="L51" i="19"/>
  <c r="L144" i="19"/>
  <c r="L68" i="19"/>
  <c r="L70" i="19"/>
  <c r="L66" i="19"/>
  <c r="L62" i="19"/>
  <c r="L86" i="19"/>
  <c r="L74" i="19"/>
  <c r="L138" i="19"/>
  <c r="L134" i="19"/>
  <c r="L43" i="19"/>
  <c r="L84" i="19"/>
  <c r="L22" i="19"/>
  <c r="L108" i="19"/>
  <c r="L80" i="19"/>
  <c r="L99" i="19"/>
  <c r="L19" i="19"/>
  <c r="L142" i="19"/>
  <c r="L18" i="19"/>
  <c r="L137" i="19"/>
  <c r="L33" i="19"/>
  <c r="L42" i="19"/>
  <c r="L127" i="19"/>
  <c r="L28" i="19"/>
  <c r="L75" i="19"/>
  <c r="L145" i="19"/>
  <c r="L153" i="19"/>
  <c r="L149" i="19"/>
  <c r="L156" i="19"/>
  <c r="L69" i="19"/>
  <c r="L61" i="19"/>
  <c r="L44" i="19"/>
  <c r="L102" i="19"/>
  <c r="L82" i="19"/>
  <c r="L141" i="19"/>
  <c r="L54" i="19"/>
  <c r="L50" i="19"/>
  <c r="L98" i="19"/>
  <c r="L31" i="19"/>
  <c r="L27" i="19"/>
  <c r="L65" i="19"/>
  <c r="L110" i="19"/>
  <c r="L128" i="19"/>
  <c r="L53" i="19"/>
  <c r="L34" i="19"/>
  <c r="L30" i="19"/>
  <c r="L114" i="19"/>
  <c r="L140" i="19"/>
  <c r="L20" i="19"/>
  <c r="L36" i="19"/>
  <c r="L46" i="19"/>
  <c r="L73" i="19"/>
  <c r="L63" i="19"/>
  <c r="L146" i="19"/>
  <c r="L150" i="19"/>
  <c r="L48" i="19"/>
  <c r="L35" i="19"/>
  <c r="L109" i="19"/>
  <c r="L135" i="19"/>
  <c r="L104" i="19"/>
  <c r="L21" i="19"/>
  <c r="L143" i="19"/>
  <c r="L25" i="19"/>
  <c r="L107" i="19"/>
  <c r="L37" i="19"/>
  <c r="L155" i="19"/>
  <c r="L71" i="19"/>
  <c r="L89" i="19"/>
  <c r="L32" i="19"/>
  <c r="L152" i="19"/>
  <c r="L83" i="19"/>
  <c r="L23" i="19"/>
  <c r="L49" i="19"/>
  <c r="L52" i="19"/>
  <c r="L113" i="19"/>
  <c r="L56" i="19"/>
  <c r="L16" i="10"/>
  <c r="L22" i="10"/>
  <c r="L20" i="10"/>
  <c r="L19" i="10"/>
  <c r="L40" i="18"/>
  <c r="L36" i="18"/>
  <c r="L32" i="18"/>
  <c r="L91" i="18"/>
  <c r="L59" i="18"/>
  <c r="L67" i="18"/>
  <c r="L58" i="18"/>
  <c r="L79" i="18"/>
  <c r="L84" i="18"/>
  <c r="L42" i="18"/>
  <c r="L19" i="18"/>
  <c r="L17" i="18"/>
  <c r="L54" i="18"/>
  <c r="L61" i="18"/>
  <c r="L47" i="18"/>
  <c r="L38" i="18"/>
  <c r="L64" i="19"/>
  <c r="L67" i="19"/>
  <c r="L57" i="19"/>
  <c r="L38" i="19"/>
  <c r="L24" i="19"/>
  <c r="L77" i="19"/>
  <c r="L151" i="19"/>
  <c r="L136" i="19"/>
  <c r="L103" i="19"/>
  <c r="L87" i="19"/>
  <c r="L129" i="19"/>
  <c r="L148" i="19"/>
  <c r="L132" i="19"/>
  <c r="L100" i="19"/>
  <c r="L154" i="19"/>
  <c r="L139" i="19"/>
  <c r="L106" i="19"/>
  <c r="L26" i="19"/>
  <c r="L78" i="18"/>
  <c r="L20" i="18"/>
  <c r="L21" i="18"/>
  <c r="L89" i="18"/>
  <c r="L24" i="18"/>
  <c r="L56" i="18"/>
  <c r="L68" i="18"/>
  <c r="L16" i="18"/>
  <c r="L51" i="18"/>
  <c r="L77" i="18"/>
  <c r="L86" i="18"/>
  <c r="L39" i="18"/>
  <c r="L37" i="18"/>
  <c r="L49" i="18"/>
  <c r="L50" i="18"/>
  <c r="L35" i="18"/>
  <c r="L34" i="18"/>
  <c r="L30" i="18"/>
  <c r="L48" i="18"/>
  <c r="L82" i="18"/>
  <c r="L31" i="18"/>
  <c r="L76" i="18"/>
  <c r="L33" i="18"/>
  <c r="L27" i="18"/>
  <c r="L81" i="18"/>
  <c r="L43" i="18"/>
  <c r="L25" i="18"/>
  <c r="L53" i="18"/>
  <c r="L28" i="18"/>
</calcChain>
</file>

<file path=xl/sharedStrings.xml><?xml version="1.0" encoding="utf-8"?>
<sst xmlns="http://schemas.openxmlformats.org/spreadsheetml/2006/main" count="2538" uniqueCount="1458">
  <si>
    <t>TVA à 20%</t>
  </si>
  <si>
    <t>Attention :</t>
  </si>
  <si>
    <t>OAO5F</t>
  </si>
  <si>
    <t>O-802371F</t>
  </si>
  <si>
    <t>805595.FO</t>
  </si>
  <si>
    <t>Part No. 805573.FO</t>
  </si>
  <si>
    <t>Détecteur RADIO</t>
  </si>
  <si>
    <t>Part No. 805593.FO</t>
  </si>
  <si>
    <t>Diffuseur sonore son</t>
  </si>
  <si>
    <t>Diffuseur lumineux</t>
  </si>
  <si>
    <t>DSV110</t>
  </si>
  <si>
    <t>VTVA</t>
  </si>
  <si>
    <t>Carte SSI et facade avant baie SSI</t>
  </si>
  <si>
    <t>Facade avant SC24</t>
  </si>
  <si>
    <t>51XX029</t>
  </si>
  <si>
    <t>U</t>
  </si>
  <si>
    <t>Facade avant  SC8</t>
  </si>
  <si>
    <t>51XX027</t>
  </si>
  <si>
    <t>51TV085</t>
  </si>
  <si>
    <t>51CA165</t>
  </si>
  <si>
    <t>50CA053</t>
  </si>
  <si>
    <t>50CA054</t>
  </si>
  <si>
    <t>00BO021</t>
  </si>
  <si>
    <t>01BO026</t>
  </si>
  <si>
    <t>Carte de régulation</t>
  </si>
  <si>
    <t>51CA051</t>
  </si>
  <si>
    <t>Carte d'asservissement</t>
  </si>
  <si>
    <t>52CA006</t>
  </si>
  <si>
    <t>Carte EGA4 Sortie UAE</t>
  </si>
  <si>
    <t>51CA122</t>
  </si>
  <si>
    <t>Carte EGA4 Sortie imprimante</t>
  </si>
  <si>
    <t>51CA124</t>
  </si>
  <si>
    <t>carte MADV pour adressable</t>
  </si>
  <si>
    <t>01BO07</t>
  </si>
  <si>
    <t xml:space="preserve">Equipement de Contrôle et de Signalisation </t>
  </si>
  <si>
    <t>PROXIMA 128</t>
  </si>
  <si>
    <t>51CA118</t>
  </si>
  <si>
    <t>CASSIOPEE MEZZO 2S</t>
  </si>
  <si>
    <t>51CA172</t>
  </si>
  <si>
    <t>CASSIOPEE FORTE S</t>
  </si>
  <si>
    <t>CASSIOPEE MEZZO S</t>
  </si>
  <si>
    <t>CASSIOPEE PIANO S</t>
  </si>
  <si>
    <t>51CA153</t>
  </si>
  <si>
    <t>CAPELLA</t>
  </si>
  <si>
    <t>00DT084</t>
  </si>
  <si>
    <t>ALTAÏR S</t>
  </si>
  <si>
    <t>ALTAÏR C</t>
  </si>
  <si>
    <t>51TV063</t>
  </si>
  <si>
    <t>ECS-015</t>
  </si>
  <si>
    <t>ECS 020A</t>
  </si>
  <si>
    <t>ECS-046</t>
  </si>
  <si>
    <t>NOVA-VEGA</t>
  </si>
  <si>
    <t>51CA0741</t>
  </si>
  <si>
    <t>MPDA 500/1000</t>
  </si>
  <si>
    <t>51CA009</t>
  </si>
  <si>
    <t>DF10/DF20</t>
  </si>
  <si>
    <t>52AL002</t>
  </si>
  <si>
    <t>TAZ 20-44</t>
  </si>
  <si>
    <t>52CAR01</t>
  </si>
  <si>
    <t>TAZ 18-40</t>
  </si>
  <si>
    <t>POLARIS 2 / 4</t>
  </si>
  <si>
    <t>52CA0354</t>
  </si>
  <si>
    <t>POLARIS 4 / 8</t>
  </si>
  <si>
    <t>52CA0358</t>
  </si>
  <si>
    <t>POLARIS 28</t>
  </si>
  <si>
    <t>52AL013</t>
  </si>
  <si>
    <t>POLARIS 2 / 6 / 10</t>
  </si>
  <si>
    <t>02TV050-B</t>
  </si>
  <si>
    <t>PULSAR-NOVA.S</t>
  </si>
  <si>
    <t>ALPHA 1000</t>
  </si>
  <si>
    <t>TS-080</t>
  </si>
  <si>
    <t>TS-104</t>
  </si>
  <si>
    <t>Déclencheur manuel</t>
  </si>
  <si>
    <t>01BG032</t>
  </si>
  <si>
    <t>Déclencheur manuel type DMOCL</t>
  </si>
  <si>
    <t>Déclencheur manuel type BMAL</t>
  </si>
  <si>
    <t>01BG036</t>
  </si>
  <si>
    <t>Détecteur ponctuel de chaleur</t>
  </si>
  <si>
    <t>Détecteur ponctuel de chaleur OA-T</t>
  </si>
  <si>
    <t>51DT081</t>
  </si>
  <si>
    <t>Détecteur ponctuel de chaleur OC-V</t>
  </si>
  <si>
    <t>52DT075</t>
  </si>
  <si>
    <t>Détecteur ponctuel de chaleur OCT75</t>
  </si>
  <si>
    <t>52DT074</t>
  </si>
  <si>
    <t>Détecteur ponctuel de chaleur VTVA</t>
  </si>
  <si>
    <t>51DT044</t>
  </si>
  <si>
    <t>Détecteur ponctuel de chaleur VTPA</t>
  </si>
  <si>
    <t>51DT056</t>
  </si>
  <si>
    <t>Détecteur ponctuel de chaleur VTV</t>
  </si>
  <si>
    <t>51DT046</t>
  </si>
  <si>
    <t>Détecteur ponctuel de chaleur VTEx</t>
  </si>
  <si>
    <t>52DT071</t>
  </si>
  <si>
    <t>Détecteur optique de fumée</t>
  </si>
  <si>
    <t>Détecteur optique de fumée OAO-SPV</t>
  </si>
  <si>
    <t>51DT084</t>
  </si>
  <si>
    <t>Détecteur optique de fumée VO</t>
  </si>
  <si>
    <t>52DT045</t>
  </si>
  <si>
    <t>Détecteur optique de fumée VOEx</t>
  </si>
  <si>
    <t>52DT072</t>
  </si>
  <si>
    <t>Détecteur optique de flamme</t>
  </si>
  <si>
    <t>Détecteur linéaire de fumée</t>
  </si>
  <si>
    <t>Détecteur linéaire de fumée SOLAR</t>
  </si>
  <si>
    <t>50DT042</t>
  </si>
  <si>
    <t>Détecteur linéaire de fumée SOLARION Avec CGDO (V3.60 ou sup)</t>
  </si>
  <si>
    <t>Détecteur linéaire de fumée SOLARION (Véga) Avec CGDI</t>
  </si>
  <si>
    <t>Détecteur linéaire de fumée SOLARION Avec MBASV</t>
  </si>
  <si>
    <t>Détecteur linéaire de fumée FORAV</t>
  </si>
  <si>
    <t>51DT047</t>
  </si>
  <si>
    <t>Détecteur linéaire de fumée FOR I</t>
  </si>
  <si>
    <t>51DT015</t>
  </si>
  <si>
    <t>Détecteur linéaire de fumée FOR S</t>
  </si>
  <si>
    <t>52DT028</t>
  </si>
  <si>
    <t>Détecteur multicapteur</t>
  </si>
  <si>
    <t>Détecteur multicapteur VOT</t>
  </si>
  <si>
    <t>52DT069</t>
  </si>
  <si>
    <t>Socle pour DAI</t>
  </si>
  <si>
    <t>socle Sirius ESN</t>
  </si>
  <si>
    <t>02DT039</t>
  </si>
  <si>
    <t>Socle Véga SV</t>
  </si>
  <si>
    <t>00DT061</t>
  </si>
  <si>
    <t>Socle Véga SVI</t>
  </si>
  <si>
    <t>00DT053</t>
  </si>
  <si>
    <t>Socle Véga SVR</t>
  </si>
  <si>
    <t>socle Sirius ES</t>
  </si>
  <si>
    <t>Organe intermédiaire</t>
  </si>
  <si>
    <t>Organe intermédiaire (ICC) MIV+</t>
  </si>
  <si>
    <t>01BO056-B</t>
  </si>
  <si>
    <t>Organe d’alarme technique</t>
  </si>
  <si>
    <t>ATAV</t>
  </si>
  <si>
    <t>01BO070</t>
  </si>
  <si>
    <t>ATCAV</t>
  </si>
  <si>
    <t>GTVE</t>
  </si>
  <si>
    <t>GTVR</t>
  </si>
  <si>
    <t>AT420</t>
  </si>
  <si>
    <t>ATA</t>
  </si>
  <si>
    <t>ATCA</t>
  </si>
  <si>
    <t>BRA</t>
  </si>
  <si>
    <t>00BO022</t>
  </si>
  <si>
    <t xml:space="preserve">Diffuseur sonore </t>
  </si>
  <si>
    <t>00BO101</t>
  </si>
  <si>
    <t>AVS2000-SIP</t>
  </si>
  <si>
    <t>00BO102</t>
  </si>
  <si>
    <t>AVS2000-SIP avec option DL</t>
  </si>
  <si>
    <t>00BO110</t>
  </si>
  <si>
    <t>AVS2000-SSP</t>
  </si>
  <si>
    <t>Panneau lumineux avec diffuseur sonore PLX2000-AVSPLX</t>
  </si>
  <si>
    <t>02PL016</t>
  </si>
  <si>
    <t>Diffuseurs sonores non autonomes avec messages parlés</t>
  </si>
  <si>
    <t>SEV</t>
  </si>
  <si>
    <t>50BO130</t>
  </si>
  <si>
    <t>Carte CPUB JBUS esclave</t>
  </si>
  <si>
    <t>51CA133</t>
  </si>
  <si>
    <t>Carte signalisation CEA4-UAE</t>
  </si>
  <si>
    <t xml:space="preserve">carte GLD10E8 </t>
  </si>
  <si>
    <t>50CA065</t>
  </si>
  <si>
    <t>ALIMENTATION ELECTRIQUE DE SECOURS</t>
  </si>
  <si>
    <t>00AL045</t>
  </si>
  <si>
    <t>50AL034</t>
  </si>
  <si>
    <t>EAE type AU224A2</t>
  </si>
  <si>
    <t>EAE type AU224A2/R</t>
  </si>
  <si>
    <t>EAE type AU424A2</t>
  </si>
  <si>
    <t>EAE type AU424A2/R</t>
  </si>
  <si>
    <t>EAE type AU484A2</t>
  </si>
  <si>
    <t>EAE type AU1024A2</t>
  </si>
  <si>
    <t>EAE type POWERLINE 486</t>
  </si>
  <si>
    <t>EAE type POWERLINE 2412</t>
  </si>
  <si>
    <t>ACS48.3A-NS</t>
  </si>
  <si>
    <t>ACS48.6A-NS</t>
  </si>
  <si>
    <t>ALIMENTATION (Charheur) Antares 3</t>
  </si>
  <si>
    <t>ALCH1,5DSATLAS</t>
  </si>
  <si>
    <t>00AL033</t>
  </si>
  <si>
    <t>ATLAS 24V</t>
  </si>
  <si>
    <t>ATLAS 48V</t>
  </si>
  <si>
    <t>TABLEAU DE REPORT TRE</t>
  </si>
  <si>
    <t>Tableau de report ALTRA</t>
  </si>
  <si>
    <t>51TV050</t>
  </si>
  <si>
    <t xml:space="preserve">Tableau répétiteur ALTRA+ </t>
  </si>
  <si>
    <t>51TV051</t>
  </si>
  <si>
    <t>Imprimante au fil de l'eau</t>
  </si>
  <si>
    <t xml:space="preserve">Imprimante au fil de l'eau (DASCOM 1125)                           </t>
  </si>
  <si>
    <t xml:space="preserve">Rubant encreur Imprimante (DASCOM )                                </t>
  </si>
  <si>
    <t>Imprimante T81</t>
  </si>
  <si>
    <t>Imprimante SP2400</t>
  </si>
  <si>
    <t xml:space="preserve">INDICATEUR D'ACTION </t>
  </si>
  <si>
    <t>IACU</t>
  </si>
  <si>
    <t>00IA003</t>
  </si>
  <si>
    <t>IAJ.24</t>
  </si>
  <si>
    <t>00PS019</t>
  </si>
  <si>
    <t>IAJ.48</t>
  </si>
  <si>
    <t xml:space="preserve">Module déporté </t>
  </si>
  <si>
    <t>C20R</t>
  </si>
  <si>
    <t>51CA080</t>
  </si>
  <si>
    <t>BASANT 4</t>
  </si>
  <si>
    <t>51TV139</t>
  </si>
  <si>
    <t>EDAP</t>
  </si>
  <si>
    <t>01BO062</t>
  </si>
  <si>
    <t>ED4R</t>
  </si>
  <si>
    <t>EDBDA</t>
  </si>
  <si>
    <t>01BO065</t>
  </si>
  <si>
    <t>BD</t>
  </si>
  <si>
    <t>BDC</t>
  </si>
  <si>
    <t>00BO024</t>
  </si>
  <si>
    <t>BDA</t>
  </si>
  <si>
    <t xml:space="preserve">MDA </t>
  </si>
  <si>
    <t>50CA068</t>
  </si>
  <si>
    <t>MDR</t>
  </si>
  <si>
    <t>50CA030</t>
  </si>
  <si>
    <t>Déclencheur manuel OA</t>
  </si>
  <si>
    <t>Diffuseur lumineux RCW RADIANCE</t>
  </si>
  <si>
    <t>Diffuseur sonore avec méssage enregistré TR70-16</t>
  </si>
  <si>
    <t>AES 28V 8A C48 SB</t>
  </si>
  <si>
    <t>EAE 013 E</t>
  </si>
  <si>
    <t>AES 28V 8A C85 SB</t>
  </si>
  <si>
    <t>EAE 013 F</t>
  </si>
  <si>
    <t>AES 24V 2A C24 SB</t>
  </si>
  <si>
    <t>EAE 012 A</t>
  </si>
  <si>
    <t>AES 24V 3A C24 SB</t>
  </si>
  <si>
    <t>EAE 012 C</t>
  </si>
  <si>
    <t>AES 24V 2A C38 SB</t>
  </si>
  <si>
    <t>EAE 012 B</t>
  </si>
  <si>
    <t>AES 24V 3A C38 SB</t>
  </si>
  <si>
    <t>EAE 012 D</t>
  </si>
  <si>
    <t>AES 24V 8A C48 SB</t>
  </si>
  <si>
    <t>EAE 013 A</t>
  </si>
  <si>
    <t>AES 24V 12A C48 SB</t>
  </si>
  <si>
    <t>EAE 013 B</t>
  </si>
  <si>
    <t>AES 24V 8A C85 SB</t>
  </si>
  <si>
    <t>EAE 013 C</t>
  </si>
  <si>
    <t>AES 24V 12A C85 SB</t>
  </si>
  <si>
    <t>EAE 013 D</t>
  </si>
  <si>
    <t>AES 24V 8A RACK</t>
  </si>
  <si>
    <t>EAE 013 L</t>
  </si>
  <si>
    <t>AES 24V 12A RACK</t>
  </si>
  <si>
    <t>EAE 013 K</t>
  </si>
  <si>
    <t>AES 24V 24A RACK</t>
  </si>
  <si>
    <t>EAE 019 A</t>
  </si>
  <si>
    <t>AES 24V 16A RACK</t>
  </si>
  <si>
    <t>EAE 019 B</t>
  </si>
  <si>
    <t>AES 24V 24A C180 SB</t>
  </si>
  <si>
    <t>EAE 019 C</t>
  </si>
  <si>
    <t>AES 24V 16A C180 SB</t>
  </si>
  <si>
    <t>EAE 019 D</t>
  </si>
  <si>
    <t>Détecteur de chaleur</t>
  </si>
  <si>
    <t>TD-802271.F</t>
  </si>
  <si>
    <t>E2 085 A</t>
  </si>
  <si>
    <t>TM-802171.F</t>
  </si>
  <si>
    <t>E2 086 A</t>
  </si>
  <si>
    <t>TM-1162-F</t>
  </si>
  <si>
    <t>E2 068 A</t>
  </si>
  <si>
    <t>TD-3262-F</t>
  </si>
  <si>
    <t>E2 070 A</t>
  </si>
  <si>
    <t>TD-803271.EX.F0</t>
  </si>
  <si>
    <t>E2 106 A</t>
  </si>
  <si>
    <t>EC 1100</t>
  </si>
  <si>
    <t>E2 036 B</t>
  </si>
  <si>
    <t>O/So-802382.F0</t>
  </si>
  <si>
    <t>L 065 A</t>
  </si>
  <si>
    <t>O-3362-F</t>
  </si>
  <si>
    <t>L 037 A</t>
  </si>
  <si>
    <t>O-803371.EX.F0</t>
  </si>
  <si>
    <t>L 069 A</t>
  </si>
  <si>
    <t>EO 1100</t>
  </si>
  <si>
    <t>L 011 B</t>
  </si>
  <si>
    <t>Détecteur de flamme</t>
  </si>
  <si>
    <t xml:space="preserve">IRY2 </t>
  </si>
  <si>
    <t>LIR 002 D</t>
  </si>
  <si>
    <t xml:space="preserve">X3301 IR </t>
  </si>
  <si>
    <t>LIR 007 A</t>
  </si>
  <si>
    <t xml:space="preserve">601F </t>
  </si>
  <si>
    <t>LIR 005 A</t>
  </si>
  <si>
    <t xml:space="preserve">S261f+ </t>
  </si>
  <si>
    <t>LIR 006 A</t>
  </si>
  <si>
    <t>Déclencheur manuel d’alarme</t>
  </si>
  <si>
    <t>DM 3000</t>
  </si>
  <si>
    <t>DM 3001</t>
  </si>
  <si>
    <t>DM 8000</t>
  </si>
  <si>
    <t>DM 8001</t>
  </si>
  <si>
    <t>DM 8002</t>
  </si>
  <si>
    <t>IQ8 MCP</t>
  </si>
  <si>
    <t>DM 2000</t>
  </si>
  <si>
    <t>DM 2001</t>
  </si>
  <si>
    <t>DM 2004</t>
  </si>
  <si>
    <t>Détecteur de fumée multicapteur</t>
  </si>
  <si>
    <t xml:space="preserve">O²T-802374.F </t>
  </si>
  <si>
    <t>M 012 A</t>
  </si>
  <si>
    <t xml:space="preserve">OT blue-802375.F </t>
  </si>
  <si>
    <t>M 013 A</t>
  </si>
  <si>
    <t xml:space="preserve">O²T/FSp-802385.F0 </t>
  </si>
  <si>
    <t>M 021 A</t>
  </si>
  <si>
    <t xml:space="preserve">O²T-803374.EX.F0 </t>
  </si>
  <si>
    <t>M 022 A</t>
  </si>
  <si>
    <t>Dispositif d’entrée/sortie avec ICC</t>
  </si>
  <si>
    <t>OI 029 A</t>
  </si>
  <si>
    <t>OI 029 B</t>
  </si>
  <si>
    <t>772388.10</t>
  </si>
  <si>
    <t>OI 043 A</t>
  </si>
  <si>
    <t>808623.F0</t>
  </si>
  <si>
    <t>OI 066 A</t>
  </si>
  <si>
    <t>ECS / CMSI</t>
  </si>
  <si>
    <t>IQ8 Control μ</t>
  </si>
  <si>
    <t>ECS 033 C / CMSI 117 B</t>
  </si>
  <si>
    <t>TRE et Tableau de report</t>
  </si>
  <si>
    <t>REP LCD 3100</t>
  </si>
  <si>
    <t>TRE 010 B</t>
  </si>
  <si>
    <t>REP BOIREPEURO</t>
  </si>
  <si>
    <t>TS Europa 3000</t>
  </si>
  <si>
    <t>TS 114 A</t>
  </si>
  <si>
    <t>HADES 500</t>
  </si>
  <si>
    <t>ECS 033 B</t>
  </si>
  <si>
    <t>Indicateur d’action</t>
  </si>
  <si>
    <t>Europa IAC</t>
  </si>
  <si>
    <t>Europa IACET</t>
  </si>
  <si>
    <t>OI 3000</t>
  </si>
  <si>
    <t>OI 3001</t>
  </si>
  <si>
    <t>RZT 8000</t>
  </si>
  <si>
    <t>AES 48V 12A RACK</t>
  </si>
  <si>
    <t>AES 48V 12A C180 SB</t>
  </si>
  <si>
    <t>REF</t>
  </si>
  <si>
    <t xml:space="preserve">Qté </t>
  </si>
  <si>
    <t>Unité</t>
  </si>
  <si>
    <t>Prix unitaires des pièces détachées HT</t>
  </si>
  <si>
    <t>Prix unitaires des pièces détachées TTC</t>
  </si>
  <si>
    <t>Référence SIEMENS</t>
  </si>
  <si>
    <t>Observations: marques, types 
ou matériel reconditionné (fin de production uniquement)</t>
  </si>
  <si>
    <t xml:space="preserve">Détecteur automatique incendie optique </t>
  </si>
  <si>
    <t>Référence ESSER</t>
  </si>
  <si>
    <t>Déclencheur manuel sans fil</t>
  </si>
  <si>
    <t xml:space="preserve">Détecteur automatique incendie optique sans fil </t>
  </si>
  <si>
    <t>10109 DS</t>
  </si>
  <si>
    <t>Indicateur d'action</t>
  </si>
  <si>
    <t>Unité d’aide à l’exploitation</t>
  </si>
  <si>
    <t>Détecteur linéaire</t>
  </si>
  <si>
    <t>PROGRAMMATION SSI</t>
  </si>
  <si>
    <t>Référence SEFI
DELTA 256</t>
  </si>
  <si>
    <t>CMSI
matériel déporté</t>
  </si>
  <si>
    <t>DELTA 256</t>
  </si>
  <si>
    <t>CMSI - matériel central</t>
  </si>
  <si>
    <t>EDBD</t>
  </si>
  <si>
    <t>AS05</t>
  </si>
  <si>
    <t>DSAF FARE DS 026 A-A</t>
  </si>
  <si>
    <t>AVSU FP105</t>
  </si>
  <si>
    <t>DSAF DELTA ERRE SAFE DS 014 A</t>
  </si>
  <si>
    <t>AVSMP</t>
  </si>
  <si>
    <t>DSAF SESSY DS 042 A</t>
  </si>
  <si>
    <t>DSAF avec ou sans DL SESSY DS 012 A</t>
  </si>
  <si>
    <t>AVS 2000 SIP</t>
  </si>
  <si>
    <t>DSF2000</t>
  </si>
  <si>
    <t>DSAF/DVAF SESSY DS 043 A</t>
  </si>
  <si>
    <t>HEPHEA 242</t>
  </si>
  <si>
    <t>EAE SEFI  EAE 014 A-A</t>
  </si>
  <si>
    <t xml:space="preserve">HEPHEA 244 </t>
  </si>
  <si>
    <t>EAE SEFI EAE 014 B-A</t>
  </si>
  <si>
    <t xml:space="preserve">HEPHEA 248 </t>
  </si>
  <si>
    <t>EAE SEFI EAE 015 A</t>
  </si>
  <si>
    <t xml:space="preserve">HEPHEA 483 </t>
  </si>
  <si>
    <t>EAE SEFI EAE 016 A</t>
  </si>
  <si>
    <t xml:space="preserve">HEPHEA 486 </t>
  </si>
  <si>
    <t>EAE SEFI EAE 017 A</t>
  </si>
  <si>
    <t>HEPHEA 248B</t>
  </si>
  <si>
    <t>EAE SEFI EAE 020 A-A</t>
  </si>
  <si>
    <t>HEPHEA 483B</t>
  </si>
  <si>
    <t>EAE SEFI EAE 020 B-A</t>
  </si>
  <si>
    <t>HEPHEA 486B</t>
  </si>
  <si>
    <t>EAE SEFI EAE 022 B-A</t>
  </si>
  <si>
    <t>HEPHEA 488B</t>
  </si>
  <si>
    <t>EAE SEFI EAE 022 A-A</t>
  </si>
  <si>
    <t>EAE SLAT EAE 019 F</t>
  </si>
  <si>
    <t>EAE SLAT EAE 019 H</t>
  </si>
  <si>
    <t>TR-SGA</t>
  </si>
  <si>
    <t>TRE SEFI TRE 007 A</t>
  </si>
  <si>
    <t>DFD2000</t>
  </si>
  <si>
    <t>DVAF SESSY  DL 015 A</t>
  </si>
  <si>
    <t>EAES SEFI</t>
  </si>
  <si>
    <t>HEPHEA 244</t>
  </si>
  <si>
    <t>HEPHEA 248</t>
  </si>
  <si>
    <t>HEPHEA 483</t>
  </si>
  <si>
    <t>HEPHEA 486</t>
  </si>
  <si>
    <t>EAES SLAT</t>
  </si>
  <si>
    <t>Panneau lumineux avec DSAF DELTA ERRE SAFE</t>
  </si>
  <si>
    <t>POA 543-C</t>
  </si>
  <si>
    <t>Imprimante KYOSHA</t>
  </si>
  <si>
    <t>IMP250SE</t>
  </si>
  <si>
    <t>Unité d’aide à l’exploitation SEFI</t>
  </si>
  <si>
    <t>CEA256 (avec étiquette AEC)</t>
  </si>
  <si>
    <t>Superviseur-ASD-3D</t>
  </si>
  <si>
    <t xml:space="preserve">SEFI ALPHA 1000 </t>
  </si>
  <si>
    <t>Tableau de signalisation TS 104 B</t>
  </si>
  <si>
    <t xml:space="preserve">ALPHA 99AS </t>
  </si>
  <si>
    <t>ECS SEFI ECS 022 A</t>
  </si>
  <si>
    <t>ADDRES 128</t>
  </si>
  <si>
    <t>ECS SEFI  ECS 022 C</t>
  </si>
  <si>
    <t xml:space="preserve">ALPHA S250 </t>
  </si>
  <si>
    <t>ECS SEFI ECS 015 C</t>
  </si>
  <si>
    <t>AVAGS-ALT</t>
  </si>
  <si>
    <t>Diffuseur lumineux SESSY 2 DL 006 A</t>
  </si>
  <si>
    <t xml:space="preserve">DF2000-10 </t>
  </si>
  <si>
    <t>DF2000-2</t>
  </si>
  <si>
    <t>Diffuseur lumineux SESSY DL 006 B</t>
  </si>
  <si>
    <t xml:space="preserve">DF2000-75 </t>
  </si>
  <si>
    <t>Diffuseur lumineux SESSY DL 006 C</t>
  </si>
  <si>
    <t>Avertisseur lumineux SESSY</t>
  </si>
  <si>
    <t>DF2000-10</t>
  </si>
  <si>
    <t>DF2000-75</t>
  </si>
  <si>
    <t>Avertisseur sonore SESSY</t>
  </si>
  <si>
    <t xml:space="preserve">Avertisseur sonore SECURITEX SOCODIS </t>
  </si>
  <si>
    <t xml:space="preserve">Avertisseur sonore  ALLIGATOR </t>
  </si>
  <si>
    <t>AVSU-PZ</t>
  </si>
  <si>
    <t>321M</t>
  </si>
  <si>
    <t>321MS</t>
  </si>
  <si>
    <t>TR44-32001</t>
  </si>
  <si>
    <t>ACS24-2A</t>
  </si>
  <si>
    <t>ACS24-7A</t>
  </si>
  <si>
    <t>EDBA</t>
  </si>
  <si>
    <t>(carte C20R)</t>
  </si>
  <si>
    <t>Carte SSI</t>
  </si>
  <si>
    <t xml:space="preserve">Référence LEGRAND
CORDELIER
bat H </t>
  </si>
  <si>
    <t>DAI (détecteur automatique incendie) détecteur de fumée  détecteur optique FARE</t>
  </si>
  <si>
    <t>Autre</t>
  </si>
  <si>
    <t xml:space="preserve">Référence </t>
  </si>
  <si>
    <t>Détecteur L FARE</t>
  </si>
  <si>
    <t>OA95</t>
  </si>
  <si>
    <t>Détecteur L DEP/FARE</t>
  </si>
  <si>
    <t>VOA</t>
  </si>
  <si>
    <t>Détecteur E4 FARE</t>
  </si>
  <si>
    <t>IA 95</t>
  </si>
  <si>
    <t>Détecteur E4 DEP/FARE</t>
  </si>
  <si>
    <t>VIA</t>
  </si>
  <si>
    <t>Détecteur E2 FARE</t>
  </si>
  <si>
    <t>TVA 95</t>
  </si>
  <si>
    <t>Détecteur E2 DEP/FARE</t>
  </si>
  <si>
    <t>Détecteur MP DEF/SEFI</t>
  </si>
  <si>
    <t>EOLE2A (+ BAMA)</t>
  </si>
  <si>
    <t>EOLE 4A (+ BAMA)</t>
  </si>
  <si>
    <t>SI/SI-PV</t>
  </si>
  <si>
    <t>SO/SO-PV</t>
  </si>
  <si>
    <t>STV/STV-PV</t>
  </si>
  <si>
    <t>STP/STP-PV</t>
  </si>
  <si>
    <t>VI</t>
  </si>
  <si>
    <t>vo</t>
  </si>
  <si>
    <t>VTV</t>
  </si>
  <si>
    <t>VTPA TPA 95</t>
  </si>
  <si>
    <t>SIA/SIA-PV SISA</t>
  </si>
  <si>
    <t>SOA</t>
  </si>
  <si>
    <t>SOA-PV</t>
  </si>
  <si>
    <t>STVA/STVA-PV</t>
  </si>
  <si>
    <t>STPA/STPA-PV</t>
  </si>
  <si>
    <t xml:space="preserve">Organe intermédiaire DEF/SEFI </t>
  </si>
  <si>
    <t xml:space="preserve"> MBASV</t>
  </si>
  <si>
    <t>ISOLAV</t>
  </si>
  <si>
    <t>MBSA</t>
  </si>
  <si>
    <t>MBSA42</t>
  </si>
  <si>
    <t>Organe intermédiaire DEP/FARE</t>
  </si>
  <si>
    <t>ISOLA</t>
  </si>
  <si>
    <t>VOTA</t>
  </si>
  <si>
    <t>Détecteur LF DEP/FARE</t>
  </si>
  <si>
    <t>SOLAR</t>
  </si>
  <si>
    <t>VIRA</t>
  </si>
  <si>
    <t>VIEx</t>
  </si>
  <si>
    <t>VI REX</t>
  </si>
  <si>
    <t>MBASVEx</t>
  </si>
  <si>
    <t>Détecteur M FARE</t>
  </si>
  <si>
    <t>VOT</t>
  </si>
  <si>
    <t>Déclencheur manuel FARE</t>
  </si>
  <si>
    <t>BMAL</t>
  </si>
  <si>
    <t>BMAM</t>
  </si>
  <si>
    <t>BMAT</t>
  </si>
  <si>
    <t>Déclencheur manuel DEF</t>
  </si>
  <si>
    <t>BM</t>
  </si>
  <si>
    <t>IA</t>
  </si>
  <si>
    <t>Diffuseur sonore SESSY</t>
  </si>
  <si>
    <t>A VSU</t>
  </si>
  <si>
    <t>AVAGS</t>
  </si>
  <si>
    <t>Tableau de répétition DEF/SEFI</t>
  </si>
  <si>
    <t>DFRA</t>
  </si>
  <si>
    <t>NOVA-R</t>
  </si>
  <si>
    <t>Imprimante SEIKOSHA</t>
  </si>
  <si>
    <t>SP 2400</t>
  </si>
  <si>
    <t>Détecteur linéaire DEF/SEFI</t>
  </si>
  <si>
    <t>FORA V</t>
  </si>
  <si>
    <t>PORI</t>
  </si>
  <si>
    <t>Détecteur de flarmne DEF/SEFI</t>
  </si>
  <si>
    <t>SUVA</t>
  </si>
  <si>
    <t>BMAS</t>
  </si>
  <si>
    <t>Déclencheur manuel DEF/SEFI</t>
  </si>
  <si>
    <t>BBGA</t>
  </si>
  <si>
    <t>BMALS</t>
  </si>
  <si>
    <t>BBGLA</t>
  </si>
  <si>
    <t>BMAMS</t>
  </si>
  <si>
    <t>Indicateur d'action DEF/SEFI</t>
  </si>
  <si>
    <t>IACI</t>
  </si>
  <si>
    <t>BUZZI</t>
  </si>
  <si>
    <t>Organe d'alarme technique DEF/FARE</t>
  </si>
  <si>
    <t>Organe d'alarme technique FARE</t>
  </si>
  <si>
    <t>AT95</t>
  </si>
  <si>
    <t>ATC95</t>
  </si>
  <si>
    <t>Organe d'alanne technique DEF/SEFI</t>
  </si>
  <si>
    <t>Elément de réarmement DEF/SEFI</t>
  </si>
  <si>
    <t>Boîtier de visualisation PRODEF</t>
  </si>
  <si>
    <t>NOVA-V</t>
  </si>
  <si>
    <t>Tableau de report DEF/SEFI</t>
  </si>
  <si>
    <t>STARDI</t>
  </si>
  <si>
    <t>BML</t>
  </si>
  <si>
    <t>Déclencheur manuel KAC</t>
  </si>
  <si>
    <t>BBG</t>
  </si>
  <si>
    <t>BBGL</t>
  </si>
  <si>
    <t>FORS</t>
  </si>
  <si>
    <t xml:space="preserve"> Détecteur ponctuel de flamme DEF/FARE</t>
  </si>
  <si>
    <t>SUV/SUV-PV</t>
  </si>
  <si>
    <t>Organe d'alarme technique DEF/SEFI</t>
  </si>
  <si>
    <t>ECS DEF CASSIOPEE FORTE S</t>
  </si>
  <si>
    <t>EAE DEF</t>
  </si>
  <si>
    <t>POWERLINE 248</t>
  </si>
  <si>
    <t>POWERLINE 2412</t>
  </si>
  <si>
    <t>EAE DELTA ERRE SAFE</t>
  </si>
  <si>
    <t>AU224A2</t>
  </si>
  <si>
    <t>AU424A2</t>
  </si>
  <si>
    <t>AU1024A2</t>
  </si>
  <si>
    <t>Détecteur de chaleur FARE</t>
  </si>
  <si>
    <t>OC-V</t>
  </si>
  <si>
    <t>OCT75</t>
  </si>
  <si>
    <t>OC-VEx</t>
  </si>
  <si>
    <t>Détecteur de chaleur avec ICC FARE</t>
  </si>
  <si>
    <t>OA-T</t>
  </si>
  <si>
    <t>Détecteur optique de fumée DEF</t>
  </si>
  <si>
    <t>Détecteur optique de fumée FARE</t>
  </si>
  <si>
    <t>OC-O</t>
  </si>
  <si>
    <t>OCO-S</t>
  </si>
  <si>
    <t>OCO-SPV</t>
  </si>
  <si>
    <t>VOEx</t>
  </si>
  <si>
    <t>OC-OEx</t>
  </si>
  <si>
    <t>Détecteur optique de fumée avec ICC FARE</t>
  </si>
  <si>
    <t>OA-O</t>
  </si>
  <si>
    <t>OAO-S</t>
  </si>
  <si>
    <t>OAO-SPV</t>
  </si>
  <si>
    <t>Détecteur optique de fumée à liaison radioélectrique FARE</t>
  </si>
  <si>
    <t>OAO-W</t>
  </si>
  <si>
    <t>Détecteur optique de flamme DEF</t>
  </si>
  <si>
    <t>Détecteur optique de flamme FARE</t>
  </si>
  <si>
    <t>VIR</t>
  </si>
  <si>
    <t>VIREx</t>
  </si>
  <si>
    <t>Déclencheur manuel d’alarme DEF</t>
  </si>
  <si>
    <t>DMOCL</t>
  </si>
  <si>
    <t>Déclencheur manuel d’alarme FARE</t>
  </si>
  <si>
    <t>DMOC-IP</t>
  </si>
  <si>
    <t>Déclencheur manuel d’alarme avec ICC DEF</t>
  </si>
  <si>
    <t>DMOA</t>
  </si>
  <si>
    <t>Déclencheur manuel d’alarme avec ICC FARE</t>
  </si>
  <si>
    <t>DMOA-IP</t>
  </si>
  <si>
    <t>Déclencheur manuel d’alarme à liaison radioélectrique FARE</t>
  </si>
  <si>
    <t>DMOA-W</t>
  </si>
  <si>
    <t>Détecteur linéaire de fumée DEF</t>
  </si>
  <si>
    <t>LYNX-L</t>
  </si>
  <si>
    <t>Détecteur linéaire de fumée avec ICC DEF</t>
  </si>
  <si>
    <t>LYNX-L30</t>
  </si>
  <si>
    <t>Détecteur combiné fumée et chaleur avec ICC FARE</t>
  </si>
  <si>
    <t>ORION+</t>
  </si>
  <si>
    <t>Détecteur de fumée multicapteur DEF</t>
  </si>
  <si>
    <t>Détecteur de fumée multicapteur avec ICC FAE</t>
  </si>
  <si>
    <t>OA-M</t>
  </si>
  <si>
    <t>Dispositif d’entrée/sortie avec ICC DEF</t>
  </si>
  <si>
    <t>MBASV</t>
  </si>
  <si>
    <t>ETCO</t>
  </si>
  <si>
    <t>ETCO-B</t>
  </si>
  <si>
    <t>ET4CO-B</t>
  </si>
  <si>
    <t>MAPO-B</t>
  </si>
  <si>
    <t>Dispositif d’entrée/sortie à liaison radioélectrique avec ICC FARE</t>
  </si>
  <si>
    <t>OI-W</t>
  </si>
  <si>
    <t>Détecteur de fumée par aspiration FARE</t>
  </si>
  <si>
    <t>PHENIX</t>
  </si>
  <si>
    <t>Tableau répétiteur d’exploitation DEF</t>
  </si>
  <si>
    <t>ALTRA+</t>
  </si>
  <si>
    <t>STAR-DI</t>
  </si>
  <si>
    <t>STAR-A</t>
  </si>
  <si>
    <t>CLARION</t>
  </si>
  <si>
    <t>CLARION+</t>
  </si>
  <si>
    <t>Convertisseur RS/USB MOXA</t>
  </si>
  <si>
    <t>UPort 1450</t>
  </si>
  <si>
    <t>Détecteur de flamme ATEX SPECTREX</t>
  </si>
  <si>
    <t>40/40 I</t>
  </si>
  <si>
    <t>40/40 L</t>
  </si>
  <si>
    <t>40/40 LB</t>
  </si>
  <si>
    <t>EAES DEF</t>
  </si>
  <si>
    <t>EAES DELTA ERRE SAFE</t>
  </si>
  <si>
    <t>Pseudo-modem SEFI</t>
  </si>
  <si>
    <t>CONCUFI</t>
  </si>
  <si>
    <t>Déclencheur manuel ATEX FARE</t>
  </si>
  <si>
    <t>DMOCLEx</t>
  </si>
  <si>
    <t>Interface de communication DEF</t>
  </si>
  <si>
    <t>SE-TRE</t>
  </si>
  <si>
    <t>Détecteur de gaz DELTA ERRE SAFE</t>
  </si>
  <si>
    <t>GD100A</t>
  </si>
  <si>
    <t>GD102A</t>
  </si>
  <si>
    <t>GD104A</t>
  </si>
  <si>
    <t>GD105A</t>
  </si>
  <si>
    <t>GD106A</t>
  </si>
  <si>
    <t>GD109A</t>
  </si>
  <si>
    <t>GD113-A</t>
  </si>
  <si>
    <t>Indicateur d’action lumineux FARE</t>
  </si>
  <si>
    <t>IAE</t>
  </si>
  <si>
    <t>IAA</t>
  </si>
  <si>
    <t>IAAE</t>
  </si>
  <si>
    <t>Indicateur d’action lumineux DEF/SEFI</t>
  </si>
  <si>
    <t>Indicateur d’action sonore FARE</t>
  </si>
  <si>
    <t>OSIS</t>
  </si>
  <si>
    <t>Indicateur d’action lumineux à liaison radioélectrique DEF</t>
  </si>
  <si>
    <t>IAO-W</t>
  </si>
  <si>
    <t>Organe de réarmement DEF FARE</t>
  </si>
  <si>
    <t>Terminal d'Exploitation DEF/SEFI</t>
  </si>
  <si>
    <t>MIHM_S FORTES-S</t>
  </si>
  <si>
    <t>Barrière de sécurité intrinsèque STAHL/DEF</t>
  </si>
  <si>
    <t>9001/01-280-110-10</t>
  </si>
  <si>
    <t>Tableau répétiteur de confort DEF/SESSY</t>
  </si>
  <si>
    <t>TRAI 24 P</t>
  </si>
  <si>
    <t>Tableau répétiteur de confort SEFI</t>
  </si>
  <si>
    <t>AGES</t>
  </si>
  <si>
    <t>Synoptique de ligne</t>
  </si>
  <si>
    <t>SIGMA_P</t>
  </si>
  <si>
    <t>VisioDEF</t>
  </si>
  <si>
    <t>Module de protection (parafoudre) DEHN</t>
  </si>
  <si>
    <t>BXT ML4 BD 24</t>
  </si>
  <si>
    <t>Module de protection (parafoudre) SOULE</t>
  </si>
  <si>
    <t>PLT D 200 V</t>
  </si>
  <si>
    <t xml:space="preserve">EAE SEFI </t>
  </si>
  <si>
    <t>Détecteur de chaleur DEF</t>
  </si>
  <si>
    <t>VTPA</t>
  </si>
  <si>
    <t>STV / STV-PV</t>
  </si>
  <si>
    <t>STP / STP-PV</t>
  </si>
  <si>
    <t>VTEx</t>
  </si>
  <si>
    <t>STVA / STVA-PV</t>
  </si>
  <si>
    <t>Capteur de flamme DEF</t>
  </si>
  <si>
    <t>SUV / SUV-PV</t>
  </si>
  <si>
    <t>SUVA / SUVA-PV</t>
  </si>
  <si>
    <t>FOR I</t>
  </si>
  <si>
    <t>SOLARION</t>
  </si>
  <si>
    <t>Détecteur multiponctuel de fumée KIDDE</t>
  </si>
  <si>
    <t>HART XL</t>
  </si>
  <si>
    <t>Détecteur multiponctuel de fumée DEF</t>
  </si>
  <si>
    <t>GEMINI</t>
  </si>
  <si>
    <t>EOLE4A</t>
  </si>
  <si>
    <t>EOLE2A</t>
  </si>
  <si>
    <t>Organe intermédiaire (ICC) DEF</t>
  </si>
  <si>
    <t>MIV+</t>
  </si>
  <si>
    <t>Organe d’alarme technique DEF/FARE</t>
  </si>
  <si>
    <t>Organe d’alarme technique DEF/SEFI</t>
  </si>
  <si>
    <t>Pseudo-modem GMI DATABOX</t>
  </si>
  <si>
    <t>MCDA485(R°)</t>
  </si>
  <si>
    <t>485FORD2</t>
  </si>
  <si>
    <t>DIVA</t>
  </si>
  <si>
    <t>Déclencheur manuel MEDC</t>
  </si>
  <si>
    <t>DMEX (BG3I)</t>
  </si>
  <si>
    <t>Déclencheur manuel DEF/FARE</t>
  </si>
  <si>
    <t>GD103A</t>
  </si>
  <si>
    <t>Détecteur thermique linéaire METAPHYSICS</t>
  </si>
  <si>
    <t>SERPENTIS</t>
  </si>
  <si>
    <t>380 12135/13/75</t>
  </si>
  <si>
    <t>batterie SSI : - Ni-Mh 8,4 V 0,2 Ah,</t>
  </si>
  <si>
    <t>407 55</t>
  </si>
  <si>
    <t>batterie SSI :  Ni-Cd 12 V 0,6 Ah</t>
  </si>
  <si>
    <t>407 43</t>
  </si>
  <si>
    <t>Coffret de Télécommande</t>
  </si>
  <si>
    <t>039 00/01</t>
  </si>
  <si>
    <t>Diffuseurs sonores</t>
  </si>
  <si>
    <t>415 08</t>
  </si>
  <si>
    <t>75006 Paris</t>
  </si>
  <si>
    <t>***</t>
  </si>
  <si>
    <t>Référence AVISS</t>
  </si>
  <si>
    <t>carte CPU-UC</t>
  </si>
  <si>
    <t>Equipement de Contrôle et de Signalisation AGEMA 2</t>
  </si>
  <si>
    <t>Report AVISS RP2</t>
  </si>
  <si>
    <t>Détecteur ponctuel optique de fumée</t>
  </si>
  <si>
    <t>Détecteur ponctuel optique de fumée DETECTOMAT CT 3000 O</t>
  </si>
  <si>
    <t>Détecteur ponctuel optique de fumée DETECTOMAT CT 3002 O</t>
  </si>
  <si>
    <t>Détecteur ponctuel optique de fumée FARE OC05F</t>
  </si>
  <si>
    <t>Détecteur ponctuel optique de fumée FARE VOEX</t>
  </si>
  <si>
    <t>Détecteur ponctuel optique de fumée FARE  OY2</t>
  </si>
  <si>
    <t>Détecteur ponctuel optique de fumée FARE  SO</t>
  </si>
  <si>
    <t>Détecteur ponctuel optique de fumée FARE VOPN</t>
  </si>
  <si>
    <t>Détecteur ponctuel optique de fumée FARE OPO-C</t>
  </si>
  <si>
    <t>Détecteur ponctuel thermique</t>
  </si>
  <si>
    <t>Détecteur ponctuel thermique FARE TSC05</t>
  </si>
  <si>
    <t>Détecteur ponctuel thermique FARE TRC05</t>
  </si>
  <si>
    <t>Détecteur ponctuel thermique FARE TVY2</t>
  </si>
  <si>
    <t>Détecteur ponctuel thermique FARE STV</t>
  </si>
  <si>
    <t>Détecteur ponctuel thermique FARE STP</t>
  </si>
  <si>
    <t>Détecteur ponctuel thermique FARE TSO-C</t>
  </si>
  <si>
    <t>Détecteur ponctuel thermique FARE TVO-C</t>
  </si>
  <si>
    <t>Détecteur optique de flamme FARE VIREX</t>
  </si>
  <si>
    <t>Détecteur optique de flamme ZETTLER 601-F</t>
  </si>
  <si>
    <t>Détecteur optique de flamme ZETTLER S261f+</t>
  </si>
  <si>
    <t>Détecteur Multiponctuel de fumée</t>
  </si>
  <si>
    <t>Détecteur Multiponctuel de fumée XTRALIS VLI</t>
  </si>
  <si>
    <t>Détecteur Multiponctuel de fumée XTRALIS IAS-1-NF</t>
  </si>
  <si>
    <t>Détecteur Multiponctuel de fumée XTRALIS IAS-2-NF</t>
  </si>
  <si>
    <t>Détecteur Multiponctuel de fumée XTRALIS ILS-1-NF</t>
  </si>
  <si>
    <t>Détecteur Multiponctuel de fumée XTRALIS ILS-2-NF</t>
  </si>
  <si>
    <t>Détecteur Multiponctuel de fumée XTRALIS IFT-PT-NF</t>
  </si>
  <si>
    <t>Détecteur Multiponctuel de fumée XTRALIS IFT-1DT-NF</t>
  </si>
  <si>
    <t>Détecteur Multiponctuel de fumée XTRALIS IFT-1T-NF</t>
  </si>
  <si>
    <t>Détecteur Multiponctuel de fumée XTRALIS IFT-4DT-NF</t>
  </si>
  <si>
    <t>Détecteur Multiponctuel de fumée XTRALIS IFT-4T-NF</t>
  </si>
  <si>
    <t>Détecteur Multiponctuel de fumée XTRALIS IFT-6DT-NF</t>
  </si>
  <si>
    <t>Détecteur Multiponctuel de fumée XTRALIS IFT-6T-NF</t>
  </si>
  <si>
    <t>Détecteur Multiponctuel de fumée XTRALIS IFT-15DT-NF</t>
  </si>
  <si>
    <t>Détecteur Multiponctuel de fumée XTRALIS IFT-15DT-C-NF</t>
  </si>
  <si>
    <t>Linéaire de fumée</t>
  </si>
  <si>
    <t>Linéaire de fumée XTRALIS OSID</t>
  </si>
  <si>
    <t>Linéaire de fumée SEFI DLF</t>
  </si>
  <si>
    <t>Linéaire de fumée SEFI DLFB</t>
  </si>
  <si>
    <t>Linéaire de fumée Fire Fighting Enterprise Fireray 5000</t>
  </si>
  <si>
    <t xml:space="preserve">Indicateur d’action </t>
  </si>
  <si>
    <t>Indicateur d’action FARE  IND05 / IND05E</t>
  </si>
  <si>
    <t>Indicateur d’action GES IACI</t>
  </si>
  <si>
    <t>Indicateur d’action AVISS  IA-L / IA-LE</t>
  </si>
  <si>
    <t>Indicateur d’action NEUTRONIC NIA / NIAC / NIACS</t>
  </si>
  <si>
    <t>Indicateur d’action DETECTOMAT IA-Z</t>
  </si>
  <si>
    <t xml:space="preserve">Déclencheur manuel </t>
  </si>
  <si>
    <t>Déclencheur manuel MEDC BG2E ATEX</t>
  </si>
  <si>
    <t>Déclencheur manuel FARE  BM</t>
  </si>
  <si>
    <t>Déclencheur manuel KAC KR1/SR</t>
  </si>
  <si>
    <t>Déclencheur manuel KAC KR1/SR/F</t>
  </si>
  <si>
    <t>Déclencheur manuel KAC WR2001/SR-MF</t>
  </si>
  <si>
    <t>Déclencheur manuel KAC WR2001/F/SR-MF</t>
  </si>
  <si>
    <t>Déclencheur manuel FULLEON BBIP66/RCR/R</t>
  </si>
  <si>
    <t>Déclencheur manuel FULLEON CXM/CO/P/R/IP</t>
  </si>
  <si>
    <t>Déclencheur manuel AXENDIS 10010</t>
  </si>
  <si>
    <t>Déclencheur manuel AXENDIS 10012</t>
  </si>
  <si>
    <t>Déclencheur manuel KAC AVISS  MCP1A-R1K0SFA269-01  DM 3002</t>
  </si>
  <si>
    <t xml:space="preserve">Diffuseurs sonores et Diffuseurs lumineux </t>
  </si>
  <si>
    <t>Diffuseurs sonores  FULLEONAC/C/T/B/Cls A/9-56v</t>
  </si>
  <si>
    <t>Diffuseurs sonores  FULLEON SY/C/T/L/Cls B/10-60v</t>
  </si>
  <si>
    <t>Diffuseurs sonores  FULLEON SYHO/WP/C/T/L/Cls C/10-60v</t>
  </si>
  <si>
    <t>Diffuseurs sonores  FULLEON SYV/C/T/M/L/Cls B/10-60v</t>
  </si>
  <si>
    <t>Diffuseurs sonores  FULLEON ROLP/C/T/B/L/Cls B/24+48V</t>
  </si>
  <si>
    <t>Diffuseurs sonores  FULLEON SYHO/CT/L/Cls C/10-60V</t>
  </si>
  <si>
    <t>Diffuseurs sonores  TEXECOM PSS-0089</t>
  </si>
  <si>
    <t>Diffuseur sonore « ATEX » DB3</t>
  </si>
  <si>
    <t>Diffuseurs sonores à message pré-enregistré (DSAF) SYV</t>
  </si>
  <si>
    <t>Diffuseurs lumineux SECURITEX AVISS MXF 2J N DL 2J</t>
  </si>
  <si>
    <t>Diffuseurs lumineux SECURITEX  AVISS MXF 6J N DL 6J</t>
  </si>
  <si>
    <t>Diffuseurs lumineux  CURTIS PA 1280 C0,5</t>
  </si>
  <si>
    <t>Diffuseurs lumineux  CURTIS PA 1280 C2</t>
  </si>
  <si>
    <t>Diffuseurs lumineux (DVAF) : gammes murale « SOLISTA LX Wall »</t>
  </si>
  <si>
    <t>Diffuseurs lumineux (DVAF) :plafond « SOLISTA LX Ceiling »</t>
  </si>
  <si>
    <t>Diffuseurs lumineux FULLEON SOLISTA MAXI</t>
  </si>
  <si>
    <t>Diffuseurs combinés sonores/lumineux (DSAF/DVAF) SY</t>
  </si>
  <si>
    <t>Diffuseurs combinés sonores/lumineux (DSAF/DVAF) SYV</t>
  </si>
  <si>
    <t>Diffuseurs d’alarme générale sélective : « DSL AGS »</t>
  </si>
  <si>
    <t>Diffuseurs d’alarme générale sélective AVISS RP AGS/24</t>
  </si>
  <si>
    <t>Diffuseurs d’alarme générale sélective SESSY AVAGS</t>
  </si>
  <si>
    <t xml:space="preserve">Equipement d’Alimentation  Electrique </t>
  </si>
  <si>
    <t>l’E.A.E.S. / A.E.S. « VOLTA 482/NS »</t>
  </si>
  <si>
    <t>Equipement d’Alimentation  Electrique SLAT AES 24V 2A C24 SB</t>
  </si>
  <si>
    <t>Equipement d’Alimentation  Electrique SLAT AES 24V 4A F3U</t>
  </si>
  <si>
    <t>Equipement d’Alimentation  Electrique SLAT AES 48V 3A F3U</t>
  </si>
  <si>
    <t>Equipement d’Alimentation  Electrique SLAT AES 48V 8A RACK</t>
  </si>
  <si>
    <t>Batterie</t>
  </si>
  <si>
    <t>Cartouche CO2 (typle Sparklet) 60 grammes</t>
  </si>
  <si>
    <t>Cartouche CO2 (typle Sparklet) 80 grammes</t>
  </si>
  <si>
    <t>Cartouche CO2 (typle Sparklet) 100 grammes</t>
  </si>
  <si>
    <t>Cartouche CO2 (typle Sparklet) 120 grammes</t>
  </si>
  <si>
    <t xml:space="preserve">4 x piles au lithium de 3.6V </t>
  </si>
  <si>
    <t>Q8Wireless Transpondeur-organe intermédiaire radio</t>
  </si>
  <si>
    <t>805595.10.F0</t>
  </si>
  <si>
    <t>Diffuseur sonore</t>
  </si>
  <si>
    <t>Organe d'alarme technique</t>
  </si>
  <si>
    <t>Coût total HT  main d'œuvre + Prix unitaires</t>
  </si>
  <si>
    <t>Coût total TTC  main d'œuvre + Prix unitaires</t>
  </si>
  <si>
    <r>
      <t xml:space="preserve">E. </t>
    </r>
    <r>
      <rPr>
        <b/>
        <u/>
        <sz val="14"/>
        <color theme="1"/>
        <rFont val="Arial"/>
        <family val="2"/>
      </rPr>
      <t>Liste des piéces détachées</t>
    </r>
    <r>
      <rPr>
        <b/>
        <sz val="14"/>
        <color theme="1"/>
        <rFont val="Arial"/>
        <family val="2"/>
      </rPr>
      <t xml:space="preserve"> incluses au BPU dans le cadre du Marché  - Lot N°</t>
    </r>
    <r>
      <rPr>
        <b/>
        <sz val="14"/>
        <color rgb="FFFF0000"/>
        <rFont val="Arial"/>
        <family val="2"/>
      </rPr>
      <t>2</t>
    </r>
    <r>
      <rPr>
        <b/>
        <sz val="14"/>
        <color theme="1"/>
        <rFont val="Arial"/>
        <family val="2"/>
      </rPr>
      <t xml:space="preserve"> "SSI"pour les prestations à bons de commande</t>
    </r>
  </si>
  <si>
    <t>Désignation matériel</t>
  </si>
  <si>
    <r>
      <rPr>
        <b/>
        <sz val="12"/>
        <rFont val="Arial"/>
        <family val="2"/>
      </rPr>
      <t>Temps de main d'œuvre pour la dépose de l'ancien matériel, le montage, le raccordement, les essais</t>
    </r>
    <r>
      <rPr>
        <b/>
        <sz val="12"/>
        <color rgb="FFFF0000"/>
        <rFont val="Arial"/>
        <family val="2"/>
      </rPr>
      <t xml:space="preserve">
M/O par tranche de 30 minutes</t>
    </r>
  </si>
  <si>
    <t>Organe intermédiaire FARE</t>
  </si>
  <si>
    <t>Indicateur d'action FARE</t>
  </si>
  <si>
    <t>Détecteur ponctuel de flamme DEF/FARE</t>
  </si>
  <si>
    <t xml:space="preserve">Carte relais GSR8 pour antares 3             </t>
  </si>
  <si>
    <t>Carte imprimante IMPA/1</t>
  </si>
  <si>
    <t>Carte CGDO</t>
  </si>
  <si>
    <t>Déclencheur manuel KAC-KR1</t>
  </si>
  <si>
    <r>
      <rPr>
        <b/>
        <i/>
        <sz val="12"/>
        <rFont val="Arial"/>
        <family val="2"/>
      </rPr>
      <t>Temps de main d'œuvre pour la dépose de l'ancien matériel, le montage, le raccordement, les essais</t>
    </r>
    <r>
      <rPr>
        <b/>
        <i/>
        <sz val="12"/>
        <color rgb="FFFF0000"/>
        <rFont val="Arial"/>
        <family val="2"/>
      </rPr>
      <t xml:space="preserve">
M/O par tranche de 30 minutes</t>
    </r>
  </si>
  <si>
    <t>Disjoncteur, contacteur, interrupteur</t>
  </si>
  <si>
    <t>Disjoncteur différentiel type AC 40 A triphasé</t>
  </si>
  <si>
    <t>Disjoncteur différentiel type A 40 A triphasé</t>
  </si>
  <si>
    <t>Disjoncteur différentiel type AC 64 A triphasé</t>
  </si>
  <si>
    <t>Disjoncteur différentiel type A 64 A  triphasé</t>
  </si>
  <si>
    <t xml:space="preserve">Disjoncteur modulaire 1P+N </t>
  </si>
  <si>
    <t>Disjoncteur modulaire 3P</t>
  </si>
  <si>
    <t xml:space="preserve">Disjoncteur modulaire 3P+N </t>
  </si>
  <si>
    <t>Bloc différentiel 1P+N 30 mA</t>
  </si>
  <si>
    <t>Bloc différentiel 3P 30 mA</t>
  </si>
  <si>
    <t>Bloc différentiel 3P+N 30 mA</t>
  </si>
  <si>
    <t>Bloc différentiel 1P+N 300 mA</t>
  </si>
  <si>
    <t>Bloc différentiel 3P 300 mA</t>
  </si>
  <si>
    <t>Bloc différentiel 3P+N 300 mA</t>
  </si>
  <si>
    <t>Disjoncteur Triphasé C10</t>
  </si>
  <si>
    <t>Disjoncteur Triphasé C16</t>
  </si>
  <si>
    <t>Disjoncteur Triphasé C32</t>
  </si>
  <si>
    <t>Disjoncteur moteur désebfumage D10</t>
  </si>
  <si>
    <t>Disjoncteur moteur désebfumage D16</t>
  </si>
  <si>
    <t>Disjoncteur moteur désebfumage D32</t>
  </si>
  <si>
    <t>Disjoncteur moteur désebfumage D64</t>
  </si>
  <si>
    <t>Sectionneur - Interrupteur- Fouruniture</t>
  </si>
  <si>
    <t>Coupure de proximité</t>
  </si>
  <si>
    <t>Bouton de réarmement a clé 455</t>
  </si>
  <si>
    <t>Peigne tétrapolaire pour disjoncteur 4P - Pas 18mm - 24 modules</t>
  </si>
  <si>
    <t>Peigne tétrapolaire pour disjoncteur 4P - Pas 18mm - 12 modules</t>
  </si>
  <si>
    <t>Peigne d'équilibrage tétrapolaire vers disjoncteur 2P - Pas 18mm - 24 modules </t>
  </si>
  <si>
    <t>Peigne de distribution tétrapolaire vers Vigi 25A 2P - Pas 18mm</t>
  </si>
  <si>
    <t>Peigne tripolaire pour disjoncteur moteur - 63A - 5 dérivations - pas 54 mm </t>
  </si>
  <si>
    <t>Peigne tripolaire pour disjoncteur moteur - 63A - 4 dérivations - pas 54 mm</t>
  </si>
  <si>
    <t>Peigne tripolaire pour disjoncteur moteur - 63A - 
4 dérivations - pas 72 mm</t>
  </si>
  <si>
    <t>Peigne triphasé pour disjoncteur 3P - Pas 18mm -  57 modules -</t>
  </si>
  <si>
    <t>Référence DEF</t>
  </si>
  <si>
    <t>Alimentation électrique de sécurité</t>
  </si>
  <si>
    <t>Imprimante</t>
  </si>
  <si>
    <t>Module déporté</t>
  </si>
  <si>
    <t>Université Paris Cité  – 85 boulevard Saint-Germain, 6ème</t>
  </si>
  <si>
    <t>Programmation SSI par élément modifié ( DAI, DM, MD, DAS, DAC, libellé…etc)</t>
  </si>
  <si>
    <t>Matériel</t>
  </si>
  <si>
    <t>1.2</t>
  </si>
  <si>
    <t>1.3</t>
  </si>
  <si>
    <t>1.4</t>
  </si>
  <si>
    <t>1.7</t>
  </si>
  <si>
    <t>1.8</t>
  </si>
  <si>
    <t>Prix de main d'œuvre  HT
comprenant la dépose de l'ancien matériel, le montage, le raccordement, les essais</t>
  </si>
  <si>
    <t>Prix de main d'œuvre  TTC
comprenant la dépose de l'ancien matériel, le montage, le raccordement, les essais</t>
  </si>
  <si>
    <t>Module complémentaire</t>
  </si>
  <si>
    <t>Détecteur de gaz</t>
  </si>
  <si>
    <t xml:space="preserve">Tableau répétiteur d’exploitation </t>
  </si>
  <si>
    <t>Dispositif d’entrée/sortie</t>
  </si>
  <si>
    <t xml:space="preserve">Détecteur linéaire </t>
  </si>
  <si>
    <t xml:space="preserve">Détecteur multiponctuel </t>
  </si>
  <si>
    <t xml:space="preserve">Autre Détecteur </t>
  </si>
  <si>
    <t xml:space="preserve">Détecteur optique de flamme </t>
  </si>
  <si>
    <r>
      <t xml:space="preserve">Reprogrammation complete su SSI </t>
    </r>
    <r>
      <rPr>
        <b/>
        <sz val="12"/>
        <color rgb="FFFF0000"/>
        <rFont val="Arial"/>
        <family val="2"/>
      </rPr>
      <t>(Flash de la programmation)</t>
    </r>
  </si>
  <si>
    <t>N° du lot :</t>
  </si>
  <si>
    <t>Système de sécurité incendie</t>
  </si>
  <si>
    <t>N° KBIS :</t>
  </si>
  <si>
    <t>Nom de l'entreprise
 candidate :</t>
  </si>
  <si>
    <t>Les prix des pièces détachées indiqués ci-dessous incluent la main d'œuvre pour la dépose de l'ancien matériel, le montage, le raccordement, ainsi que les essais de bon fonctionnement. Aucun frais de main d'œuvre supplémentaire ne pourra être facturé en plus des tarifs mentionnés.</t>
  </si>
  <si>
    <t xml:space="preserve">Lot 1  établissements facultés santé et sciences </t>
  </si>
  <si>
    <r>
      <t>Pièces détachées AVISS</t>
    </r>
    <r>
      <rPr>
        <b/>
        <i/>
        <sz val="16"/>
        <rFont val="Arial"/>
        <family val="2"/>
      </rPr>
      <t xml:space="preserve">
</t>
    </r>
  </si>
  <si>
    <t xml:space="preserve">Pièces détachées SEFI
</t>
  </si>
  <si>
    <t xml:space="preserve">Pièces détachées LEGRAND
</t>
  </si>
  <si>
    <r>
      <t xml:space="preserve">Pièces détachées ESSER
</t>
    </r>
    <r>
      <rPr>
        <b/>
        <sz val="16"/>
        <rFont val="Arial"/>
        <family val="2"/>
      </rPr>
      <t xml:space="preserve">
</t>
    </r>
  </si>
  <si>
    <t>Marché à procédure formalisé</t>
  </si>
  <si>
    <t>MAINTENANCE PRÉVENTIVE ET CORRECTIVE</t>
  </si>
  <si>
    <t>DE L'UNIVERSITÉ PARIS CITÉ</t>
  </si>
  <si>
    <t>à l’acte d’engagement</t>
  </si>
  <si>
    <r>
      <rPr>
        <b/>
        <sz val="20"/>
        <color rgb="FFFF0000"/>
        <rFont val="Arial"/>
        <family val="2"/>
      </rPr>
      <t xml:space="preserve">ANNEXE </t>
    </r>
    <r>
      <rPr>
        <b/>
        <sz val="20"/>
        <rFont val="Arial"/>
        <family val="2"/>
      </rPr>
      <t xml:space="preserve">
Maintenance préventive des systèmes de sécurité incendie </t>
    </r>
  </si>
  <si>
    <t>1,2,1</t>
  </si>
  <si>
    <t>1,2,2</t>
  </si>
  <si>
    <t>1,2,3</t>
  </si>
  <si>
    <t>1,2,4</t>
  </si>
  <si>
    <t>1,2,5</t>
  </si>
  <si>
    <t>1,2,6</t>
  </si>
  <si>
    <t>1,2,7</t>
  </si>
  <si>
    <t>1,2,8</t>
  </si>
  <si>
    <t>1,2,9</t>
  </si>
  <si>
    <t>1,2,10</t>
  </si>
  <si>
    <t>Merci de renseigner uniquement les cellules sur fond vert</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</si>
  <si>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</si>
  <si>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</si>
  <si>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</si>
  <si>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</si>
  <si>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</si>
  <si>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</si>
  <si>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</si>
  <si>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</si>
  <si>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</si>
  <si>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</si>
  <si>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</si>
  <si>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</si>
  <si>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</si>
  <si>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</si>
  <si>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</si>
  <si>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</si>
  <si>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</si>
  <si>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</si>
  <si>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</si>
  <si>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</si>
  <si>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</si>
  <si>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</si>
  <si>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</si>
  <si>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</si>
  <si>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</si>
  <si>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</si>
  <si>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</si>
  <si>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</si>
  <si>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</si>
  <si>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</si>
  <si>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</si>
  <si>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</si>
  <si>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</si>
  <si>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</si>
  <si>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</si>
  <si>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</si>
  <si>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</si>
  <si>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</si>
  <si>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</si>
  <si>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</si>
  <si>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</si>
  <si>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</si>
  <si>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</si>
  <si>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</si>
  <si>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</si>
  <si>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</si>
  <si>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</si>
  <si>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</si>
  <si>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</si>
  <si>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</si>
  <si>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</si>
  <si>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</si>
  <si>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</si>
  <si>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</si>
  <si>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</si>
  <si>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</si>
  <si>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</si>
  <si>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</si>
  <si>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</si>
  <si>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</si>
  <si>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</si>
  <si>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</si>
  <si>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</si>
  <si>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</si>
  <si>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</si>
  <si>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</si>
  <si>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</si>
  <si>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</si>
  <si>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</si>
  <si>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</si>
  <si>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</si>
  <si>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</si>
  <si>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</si>
  <si>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</si>
  <si>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</si>
  <si>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</si>
  <si>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</si>
  <si>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</si>
  <si>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</si>
  <si>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</si>
  <si>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</si>
  <si>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</si>
  <si>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</si>
  <si>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</si>
  <si>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</si>
  <si>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</si>
  <si>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</si>
  <si>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</si>
  <si>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</si>
  <si>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1,2,100</t>
  </si>
  <si>
    <t>1,2,101</t>
  </si>
  <si>
    <t>1,2,102</t>
  </si>
  <si>
    <t>1,2,103</t>
  </si>
  <si>
    <t>1,2,104</t>
  </si>
  <si>
    <t>1,2,105</t>
  </si>
  <si>
    <t>1,2,106</t>
  </si>
  <si>
    <t>1,2,107</t>
  </si>
  <si>
    <t>1,2,108</t>
  </si>
  <si>
    <t>1,2,109</t>
  </si>
  <si>
    <t>1,2,110</t>
  </si>
  <si>
    <t>1,2,111</t>
  </si>
  <si>
    <t>1,2,112</t>
  </si>
  <si>
    <t>1,2,113</t>
  </si>
  <si>
    <t>1,2,114</t>
  </si>
  <si>
    <t>1,2,115</t>
  </si>
  <si>
    <t>1,2,116</t>
  </si>
  <si>
    <t>1,2,117</t>
  </si>
  <si>
    <t>1,2,118</t>
  </si>
  <si>
    <t>1,2,119</t>
  </si>
  <si>
    <t>1,2,120</t>
  </si>
  <si>
    <t>1,2,121</t>
  </si>
  <si>
    <t>1,2,122</t>
  </si>
  <si>
    <t>1,2,123</t>
  </si>
  <si>
    <t>1,2,124</t>
  </si>
  <si>
    <t>1,2,125</t>
  </si>
  <si>
    <t>1,2,126</t>
  </si>
  <si>
    <t>1,2,127</t>
  </si>
  <si>
    <t>1,2,128</t>
  </si>
  <si>
    <t>1,2,129</t>
  </si>
  <si>
    <t>1,2,130</t>
  </si>
  <si>
    <t>1,2,131</t>
  </si>
  <si>
    <t>1,2,132</t>
  </si>
  <si>
    <t>1,2,133</t>
  </si>
  <si>
    <t>1,2,134</t>
  </si>
  <si>
    <t>1,2,135</t>
  </si>
  <si>
    <t>1,2,136</t>
  </si>
  <si>
    <t>1,2,137</t>
  </si>
  <si>
    <t>1,2,138</t>
  </si>
  <si>
    <t>1,2,139</t>
  </si>
  <si>
    <t>1,2,140</t>
  </si>
  <si>
    <t>1,2,141</t>
  </si>
  <si>
    <t>1,2,142</t>
  </si>
  <si>
    <t>1,2,143</t>
  </si>
  <si>
    <t>1,2,144</t>
  </si>
  <si>
    <t>1,2,145</t>
  </si>
  <si>
    <t>1,2,146</t>
  </si>
  <si>
    <t>1,2,147</t>
  </si>
  <si>
    <t>1,2,148</t>
  </si>
  <si>
    <t>1,2,149</t>
  </si>
  <si>
    <t>1,2,150</t>
  </si>
  <si>
    <t>1,2,151</t>
  </si>
  <si>
    <t>1,2,152</t>
  </si>
  <si>
    <t>1,2,153</t>
  </si>
  <si>
    <t>1,2,154</t>
  </si>
  <si>
    <t>1,2,155</t>
  </si>
  <si>
    <t>1,2,156</t>
  </si>
  <si>
    <t>1,2,157</t>
  </si>
  <si>
    <t>1,2,158</t>
  </si>
  <si>
    <t>1.3.1</t>
  </si>
  <si>
    <t>1.3.2</t>
  </si>
  <si>
    <t>1.3.3</t>
  </si>
  <si>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</si>
  <si>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</si>
  <si>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</si>
  <si>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</si>
  <si>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</si>
  <si>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</si>
  <si>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</si>
  <si>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</si>
  <si>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</si>
  <si>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</si>
  <si>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</si>
  <si>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</si>
  <si>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</si>
  <si>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</si>
  <si>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</si>
  <si>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</si>
  <si>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</si>
  <si>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</si>
  <si>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</si>
  <si>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</si>
  <si>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</si>
  <si>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</si>
  <si>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</si>
  <si>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</si>
  <si>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</si>
  <si>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</si>
  <si>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</si>
  <si>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</si>
  <si>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</si>
  <si>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</si>
  <si>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</si>
  <si>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</si>
  <si>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</si>
  <si>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</si>
  <si>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</si>
  <si>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</si>
  <si>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</si>
  <si>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</si>
  <si>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</si>
  <si>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</si>
  <si>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</si>
  <si>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</si>
  <si>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</si>
  <si>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</si>
  <si>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</si>
  <si>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</si>
  <si>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</si>
  <si>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</si>
  <si>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</si>
  <si>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</si>
  <si>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</si>
  <si>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</si>
  <si>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</si>
  <si>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</si>
  <si>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</si>
  <si>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</si>
  <si>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</si>
  <si>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</si>
  <si>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</si>
  <si>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</si>
  <si>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</si>
  <si>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</si>
  <si>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</si>
  <si>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</si>
  <si>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</si>
  <si>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</si>
  <si>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</si>
  <si>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</si>
  <si>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</si>
  <si>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</si>
  <si>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</si>
  <si>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</si>
  <si>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</si>
  <si>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</si>
  <si>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</si>
  <si>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</si>
  <si>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</si>
  <si>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</si>
  <si>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</si>
  <si>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</si>
  <si>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</si>
  <si>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</si>
  <si>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</si>
  <si>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</si>
  <si>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</si>
  <si>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</si>
  <si>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</si>
  <si>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</si>
  <si>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</si>
  <si>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</si>
  <si>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</si>
  <si>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</si>
  <si>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</si>
  <si>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</si>
  <si>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</si>
  <si>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</si>
  <si>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1.3.100</t>
  </si>
  <si>
    <t>1.3.101</t>
  </si>
  <si>
    <t>1.3.102</t>
  </si>
  <si>
    <t>1.3.103</t>
  </si>
  <si>
    <t>1.3.104</t>
  </si>
  <si>
    <t>1.3.105</t>
  </si>
  <si>
    <t>1.3.106</t>
  </si>
  <si>
    <t>1.3.107</t>
  </si>
  <si>
    <t>1.3.108</t>
  </si>
  <si>
    <t>1.3.109</t>
  </si>
  <si>
    <t>1.3.110</t>
  </si>
  <si>
    <t>1.3.111</t>
  </si>
  <si>
    <t>1.3.112</t>
  </si>
  <si>
    <t>1.3.113</t>
  </si>
  <si>
    <t>1.3.114</t>
  </si>
  <si>
    <t>1.3.115</t>
  </si>
  <si>
    <t>1.3.116</t>
  </si>
  <si>
    <t>1.3.117</t>
  </si>
  <si>
    <t>1.3.118</t>
  </si>
  <si>
    <t>1.3.119</t>
  </si>
  <si>
    <t>1.3.120</t>
  </si>
  <si>
    <t>1.3.121</t>
  </si>
  <si>
    <t>1.3.122</t>
  </si>
  <si>
    <t>1.3.123</t>
  </si>
  <si>
    <t>1.3.124</t>
  </si>
  <si>
    <t>1.3.125</t>
  </si>
  <si>
    <t>1.3.126</t>
  </si>
  <si>
    <t>1.3.127</t>
  </si>
  <si>
    <t>1.4.1</t>
  </si>
  <si>
    <t>1.4.2</t>
  </si>
  <si>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</si>
  <si>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</si>
  <si>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</si>
  <si>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</si>
  <si>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</si>
  <si>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</si>
  <si>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</si>
  <si>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</si>
  <si>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</si>
  <si>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</si>
  <si>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</si>
  <si>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</si>
  <si>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</si>
  <si>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</si>
  <si>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</si>
  <si>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</si>
  <si>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</si>
  <si>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</si>
  <si>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</si>
  <si>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</si>
  <si>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</si>
  <si>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</si>
  <si>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</si>
  <si>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</si>
  <si>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</si>
  <si>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</si>
  <si>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</si>
  <si>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</si>
  <si>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</si>
  <si>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</si>
  <si>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</si>
  <si>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</si>
  <si>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</si>
  <si>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</si>
  <si>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</si>
  <si>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</si>
  <si>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</si>
  <si>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</si>
  <si>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</si>
  <si>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</si>
  <si>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</si>
  <si>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</si>
  <si>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</si>
  <si>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</si>
  <si>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</si>
  <si>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</si>
  <si>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</si>
  <si>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</si>
  <si>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</si>
  <si>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</si>
  <si>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</si>
  <si>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</si>
  <si>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</si>
  <si>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</si>
  <si>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</si>
  <si>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</si>
  <si>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</si>
  <si>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</si>
  <si>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</si>
  <si>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</si>
  <si>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1.4.63</t>
  </si>
  <si>
    <t>1.4.64</t>
  </si>
  <si>
    <t>1.4.65</t>
  </si>
  <si>
    <t>1.4.66</t>
  </si>
  <si>
    <t>1.4.67</t>
  </si>
  <si>
    <t>1.4.68</t>
  </si>
  <si>
    <t>1.4.69</t>
  </si>
  <si>
    <t>1.5</t>
  </si>
  <si>
    <t>1.5.1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</si>
  <si>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</si>
  <si>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</si>
  <si>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</si>
  <si>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</si>
  <si>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</si>
  <si>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</si>
  <si>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</si>
  <si>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</si>
  <si>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</si>
  <si>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</si>
  <si>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</si>
  <si>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</si>
  <si>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</si>
  <si>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</si>
  <si>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</si>
  <si>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</si>
  <si>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</si>
  <si>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</si>
  <si>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</si>
  <si>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</si>
  <si>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</si>
  <si>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</si>
  <si>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</si>
  <si>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</si>
  <si>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</si>
  <si>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</si>
  <si>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</si>
  <si>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</si>
  <si>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</si>
  <si>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</si>
  <si>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</si>
  <si>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</si>
  <si>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</si>
  <si>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</si>
  <si>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</si>
  <si>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</si>
  <si>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</si>
  <si>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</si>
  <si>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</si>
  <si>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</si>
  <si>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</si>
  <si>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</si>
  <si>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</si>
  <si>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1.5.45</t>
  </si>
  <si>
    <t>1.5.46</t>
  </si>
  <si>
    <t>1.5.48</t>
  </si>
  <si>
    <t>1.5.49</t>
  </si>
  <si>
    <t>1.5.50</t>
  </si>
  <si>
    <t>1.5.51</t>
  </si>
  <si>
    <t>1.5.52</t>
  </si>
  <si>
    <t>1.5.53</t>
  </si>
  <si>
    <t>1.5.54</t>
  </si>
  <si>
    <t>1.5.55</t>
  </si>
  <si>
    <t>1.5.56</t>
  </si>
  <si>
    <t>1.5.57</t>
  </si>
  <si>
    <t>1.5.58</t>
  </si>
  <si>
    <t>1.5.59</t>
  </si>
  <si>
    <t>1.5.60</t>
  </si>
  <si>
    <t>1.5.61</t>
  </si>
  <si>
    <t>1.5.62</t>
  </si>
  <si>
    <t>1.5.63</t>
  </si>
  <si>
    <t>1.5.64</t>
  </si>
  <si>
    <t>1.5.65</t>
  </si>
  <si>
    <t>1.6</t>
  </si>
  <si>
    <t>1.6.1</t>
  </si>
  <si>
    <t>1.6.2</t>
  </si>
  <si>
    <t>1.6.3</t>
  </si>
  <si>
    <t>1.6.4</t>
  </si>
  <si>
    <t>1.6.5</t>
  </si>
  <si>
    <t>1.6.6</t>
  </si>
  <si>
    <t>1.6.7</t>
  </si>
  <si>
    <t>1.7.1</t>
  </si>
  <si>
    <t>1.7.2</t>
  </si>
  <si>
    <t>1.7.3</t>
  </si>
  <si>
    <t>1.7.4</t>
  </si>
  <si>
    <t>1.7.5</t>
  </si>
  <si>
    <t>1.7.6</t>
  </si>
  <si>
    <t>1.7.7</t>
  </si>
  <si>
    <t>1.7.8</t>
  </si>
  <si>
    <t>1.7.9</t>
  </si>
  <si>
    <t>1.7.10</t>
  </si>
  <si>
    <t>1.7.11</t>
  </si>
  <si>
    <t>1.7.12</t>
  </si>
  <si>
    <t>1.7.13</t>
  </si>
  <si>
    <t>1.7.14</t>
  </si>
  <si>
    <t>1.7.15</t>
  </si>
  <si>
    <t>1.7.16</t>
  </si>
  <si>
    <t>1.7.17</t>
  </si>
  <si>
    <t>1.7.18</t>
  </si>
  <si>
    <t>1.7.19</t>
  </si>
  <si>
    <t>1.7.20</t>
  </si>
  <si>
    <t>1.7.21</t>
  </si>
  <si>
    <t>1.7.22</t>
  </si>
  <si>
    <t>1.7.23</t>
  </si>
  <si>
    <t>1.7.24</t>
  </si>
  <si>
    <t>1.7.25</t>
  </si>
  <si>
    <t>1.7.26</t>
  </si>
  <si>
    <t>1.7.27</t>
  </si>
  <si>
    <t>1.7.28</t>
  </si>
  <si>
    <t>1.7.29</t>
  </si>
  <si>
    <t>1.7.30</t>
  </si>
  <si>
    <t>1.7.31</t>
  </si>
  <si>
    <t>1.7.32</t>
  </si>
  <si>
    <t>1.7.33</t>
  </si>
  <si>
    <t>1.7.34</t>
  </si>
  <si>
    <t>1.7.35</t>
  </si>
  <si>
    <t>1.7.36</t>
  </si>
  <si>
    <t>1.7.37</t>
  </si>
  <si>
    <t>1.7.38</t>
  </si>
  <si>
    <t>1.7.39</t>
  </si>
  <si>
    <t>1.7.40</t>
  </si>
  <si>
    <t>1.7.41</t>
  </si>
  <si>
    <t>1.7.42</t>
  </si>
  <si>
    <t>1.7.43</t>
  </si>
  <si>
    <t>1.7.44</t>
  </si>
  <si>
    <t>1.7.45</t>
  </si>
  <si>
    <t>1.7.46</t>
  </si>
  <si>
    <t>1.7.47</t>
  </si>
  <si>
    <t>1.7.48</t>
  </si>
  <si>
    <t>1.7.49</t>
  </si>
  <si>
    <t>1.7.50</t>
  </si>
  <si>
    <t>1.7.51</t>
  </si>
  <si>
    <t>1.7.52</t>
  </si>
  <si>
    <t>1.7.53</t>
  </si>
  <si>
    <t>1.7.54</t>
  </si>
  <si>
    <t>1.7.55</t>
  </si>
  <si>
    <t>1.8.1</t>
  </si>
  <si>
    <t>1.8.2</t>
  </si>
  <si>
    <t>1.8.3</t>
  </si>
  <si>
    <t>1.8.4</t>
  </si>
  <si>
    <t>1.8.5</t>
  </si>
  <si>
    <t>1.8.6</t>
  </si>
  <si>
    <t>1.8.7</t>
  </si>
  <si>
    <t>1.8.8</t>
  </si>
  <si>
    <t>1.8.9</t>
  </si>
  <si>
    <t>1.8.10</t>
  </si>
  <si>
    <t>1.8.11</t>
  </si>
  <si>
    <t>1.8.12</t>
  </si>
  <si>
    <t>1.8.13</t>
  </si>
  <si>
    <t>1.8.14</t>
  </si>
  <si>
    <t>1.8.15</t>
  </si>
  <si>
    <t>1.8.16</t>
  </si>
  <si>
    <t>1.8.17</t>
  </si>
  <si>
    <t>1.8.18</t>
  </si>
  <si>
    <t>1.8.19</t>
  </si>
  <si>
    <t>1.8.20</t>
  </si>
  <si>
    <t>1.8.21</t>
  </si>
  <si>
    <t>1.8.22</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</si>
  <si>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</si>
  <si>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</si>
  <si>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</si>
  <si>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</si>
  <si>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</si>
  <si>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</si>
  <si>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</si>
  <si>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</si>
  <si>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</si>
  <si>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</si>
  <si>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</si>
  <si>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</si>
  <si>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</si>
  <si>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</si>
  <si>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</si>
  <si>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</si>
  <si>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</si>
  <si>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</si>
  <si>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</si>
  <si>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</si>
  <si>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</si>
  <si>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</si>
  <si>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</si>
  <si>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</si>
  <si>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</si>
  <si>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</si>
  <si>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</si>
  <si>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</si>
  <si>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</si>
  <si>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1.8.52</t>
  </si>
  <si>
    <t>1.8.53</t>
  </si>
  <si>
    <t>1.8.54</t>
  </si>
  <si>
    <t>1.8.55</t>
  </si>
  <si>
    <t>1.8.56</t>
  </si>
  <si>
    <t>1.8.57</t>
  </si>
  <si>
    <t>1.8.58</t>
  </si>
  <si>
    <t>1.8.59</t>
  </si>
  <si>
    <t>1.8.60</t>
  </si>
  <si>
    <t>1.8.61</t>
  </si>
  <si>
    <t>1.8.62</t>
  </si>
  <si>
    <t>1.8.63</t>
  </si>
  <si>
    <t>1.8.64</t>
  </si>
  <si>
    <t>1.8.65</t>
  </si>
  <si>
    <t>1.8.66</t>
  </si>
  <si>
    <t>1.8.67</t>
  </si>
  <si>
    <t>1.8.68</t>
  </si>
  <si>
    <t>1.8.69</t>
  </si>
  <si>
    <t>1.8.70</t>
  </si>
  <si>
    <t>1.8.71</t>
  </si>
  <si>
    <t>1.8.72</t>
  </si>
  <si>
    <t>1.8.73</t>
  </si>
  <si>
    <t>1.8.74</t>
  </si>
  <si>
    <t>1.8.75</t>
  </si>
  <si>
    <t>1.8.76</t>
  </si>
  <si>
    <t>1.8.77</t>
  </si>
  <si>
    <t>1.8.78</t>
  </si>
  <si>
    <t>1.8.79</t>
  </si>
  <si>
    <t>1.8.80</t>
  </si>
  <si>
    <t>1.8.81</t>
  </si>
  <si>
    <t>REF
1.9</t>
  </si>
  <si>
    <t>1.9.1</t>
  </si>
  <si>
    <t>1.9.2</t>
  </si>
  <si>
    <t>1.9.3</t>
  </si>
  <si>
    <t>1.9.4</t>
  </si>
  <si>
    <t>1.9.5</t>
  </si>
  <si>
    <t>1.9.6</t>
  </si>
  <si>
    <t>1.9.7</t>
  </si>
  <si>
    <t>1.9.8</t>
  </si>
  <si>
    <t>1.9.9</t>
  </si>
  <si>
    <t>1.9.10</t>
  </si>
  <si>
    <t>1.9.11</t>
  </si>
  <si>
    <t>1.9.12</t>
  </si>
  <si>
    <t>1.9.13</t>
  </si>
  <si>
    <t>1.9.14</t>
  </si>
  <si>
    <t>1.9.15</t>
  </si>
  <si>
    <t>1.9.16</t>
  </si>
  <si>
    <t>1.9.17</t>
  </si>
  <si>
    <t>1.9.18</t>
  </si>
  <si>
    <t>1.9.19</t>
  </si>
  <si>
    <t>1.9.20</t>
  </si>
  <si>
    <t>1.9.21</t>
  </si>
  <si>
    <t>1.9.22</t>
  </si>
  <si>
    <t>1.9.23</t>
  </si>
  <si>
    <t>1.9.24</t>
  </si>
  <si>
    <t>1.9.25</t>
  </si>
  <si>
    <t>1.9.26</t>
  </si>
  <si>
    <t>1.9.27</t>
  </si>
  <si>
    <t>1.9.28</t>
  </si>
  <si>
    <t>1.9.29</t>
  </si>
  <si>
    <t>1.9.30</t>
  </si>
  <si>
    <t>1.9.31</t>
  </si>
  <si>
    <t>1.9.32</t>
  </si>
  <si>
    <t>1.9.33</t>
  </si>
  <si>
    <t>1.9.34</t>
  </si>
  <si>
    <r>
      <rPr>
        <b/>
        <u/>
        <sz val="14"/>
        <rFont val="Arial"/>
        <family val="2"/>
      </rPr>
      <t xml:space="preserve">Liste des piéces détachées </t>
    </r>
    <r>
      <rPr>
        <b/>
        <sz val="14"/>
        <rFont val="Arial"/>
        <family val="2"/>
      </rPr>
      <t>- Lot N°1 "SSI"pour les prestations à bons de commande</t>
    </r>
  </si>
  <si>
    <t>DES SYSTEMES DE SÉCURITÉ INCENDIE ET DE DÉSENFUMAGE</t>
  </si>
  <si>
    <t xml:space="preserve">Pièces détachées DEF
ANTARES + ALTAIR + NOVA VEGA
</t>
  </si>
  <si>
    <t xml:space="preserve">Pièces détachées DEF
FORTE
</t>
  </si>
  <si>
    <t xml:space="preserve">Pièces détachées DEF
</t>
  </si>
  <si>
    <t>CATALOGUE MATERIEL</t>
  </si>
  <si>
    <t xml:space="preserve">CATALOGUE : </t>
  </si>
  <si>
    <t>Annexe 1 au CRT Lot 1</t>
  </si>
  <si>
    <r>
      <t xml:space="preserve">Nombre d'onglet : </t>
    </r>
    <r>
      <rPr>
        <b/>
        <sz val="14"/>
        <rFont val="Times New Roman"/>
        <family val="1"/>
      </rPr>
      <t>8</t>
    </r>
  </si>
  <si>
    <t xml:space="preserve">Pourcentage de complétude </t>
  </si>
  <si>
    <t>Pourcentage total de complétude 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</si>
</sst>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0.00\ &quot;€&quot;;[Red]\-#,##0.00\ &quot;€&quot;"/>
    <numFmt numFmtId="44" formatCode="_-* #,##0.00\ &quot;€&quot;_-;\-* #,##0.00\ &quot;€&quot;_-;_-* &quot;-&quot;??\ &quot;€&quot;_-;_-@_-"/>
    <numFmt numFmtId="164" formatCode="[$-40C]General"/>
    <numFmt numFmtId="165" formatCode="#,##0.00\ &quot;€&quot;"/>
    <numFmt numFmtId="166" formatCode="_-* #,##0.00\ [$€-40C]_-;\-* #,##0.00\ [$€-40C]_-;_-* &quot;-&quot;??\ [$€-40C]_-;_-@_-"/>
  </numFmts>
  <fonts count="40">
    <font>
      <sz val="11"/>
      <color theme="1"/>
      <name val="Calibri"/>
      <family val="2"/>
      <scheme val="minor"/>
    </font>
    <font>
      <b/>
      <sz val="11"/>
      <color theme="1"/>
      <name val="Calibri"/>
      <family val="2"/>
      <scheme val="minor"/>
    </font>
    <font>
      <b/>
      <u/>
      <sz val="14"/>
      <color theme="1"/>
      <name val="Arial"/>
      <family val="2"/>
    </font>
    <font>
      <b/>
      <sz val="14"/>
      <color theme="1"/>
      <name val="Arial"/>
      <family val="2"/>
    </font>
    <font>
      <b/>
      <sz val="12"/>
      <color theme="1"/>
      <name val="Times New Roman"/>
      <family val="1"/>
    </font>
    <font>
      <sz val="11"/>
      <name val="Calibri"/>
      <family val="2"/>
      <scheme val="minor"/>
    </font>
    <font>
      <b/>
      <sz val="10"/>
      <name val="Arial"/>
      <family val="2"/>
    </font>
    <font>
      <b/>
      <sz val="12"/>
      <name val="Arial"/>
      <family val="2"/>
    </font>
    <font>
      <sz val="11"/>
      <color rgb="FF000000"/>
      <name val="Calibri"/>
      <family val="2"/>
    </font>
    <font>
      <b/>
      <sz val="16"/>
      <name val="Arial"/>
      <family val="2"/>
    </font>
    <font>
      <sz val="10"/>
      <name val="Arial"/>
      <family val="2"/>
    </font>
    <font>
      <b/>
      <sz val="14"/>
      <color rgb="FFFF0000"/>
      <name val="Calibri"/>
      <family val="2"/>
      <scheme val="minor"/>
    </font>
    <font>
      <b/>
      <i/>
      <sz val="10"/>
      <name val="Arial"/>
      <family val="2"/>
    </font>
    <font>
      <b/>
      <sz val="12"/>
      <color theme="1"/>
      <name val="Calibri"/>
      <family val="2"/>
      <scheme val="minor"/>
    </font>
    <font>
      <b/>
      <sz val="12"/>
      <color rgb="FFFF0000"/>
      <name val="Arial"/>
      <family val="2"/>
    </font>
    <font>
      <b/>
      <sz val="14"/>
      <color indexed="8"/>
      <name val="Times New Roman"/>
      <family val="1"/>
    </font>
    <font>
      <b/>
      <sz val="14"/>
      <name val="Times New Roman"/>
      <family val="1"/>
    </font>
    <font>
      <b/>
      <sz val="12"/>
      <color indexed="8"/>
      <name val="Times New Roman"/>
      <family val="1"/>
    </font>
    <font>
      <b/>
      <sz val="14"/>
      <name val="Times New (W1)"/>
    </font>
    <font>
      <b/>
      <sz val="16"/>
      <color indexed="8"/>
      <name val="Times New Roman"/>
      <family val="1"/>
    </font>
    <font>
      <b/>
      <sz val="11"/>
      <color indexed="8"/>
      <name val="Times New Roman"/>
      <family val="1"/>
    </font>
    <font>
      <sz val="10"/>
      <color indexed="8"/>
      <name val="Times New Roman"/>
      <family val="1"/>
    </font>
    <font>
      <sz val="11"/>
      <color theme="1"/>
      <name val="Calibri"/>
      <family val="2"/>
      <scheme val="minor"/>
    </font>
    <font>
      <b/>
      <sz val="14"/>
      <name val="Arial"/>
      <family val="2"/>
    </font>
    <font>
      <b/>
      <sz val="14"/>
      <color rgb="FFFF0000"/>
      <name val="Arial"/>
      <family val="2"/>
    </font>
    <font>
      <b/>
      <i/>
      <sz val="12"/>
      <name val="Arial"/>
      <family val="2"/>
    </font>
    <font>
      <sz val="12"/>
      <color theme="1"/>
      <name val="Calibri"/>
      <family val="2"/>
      <scheme val="minor"/>
    </font>
    <font>
      <b/>
      <sz val="12"/>
      <color theme="1"/>
      <name val="Arial"/>
      <family val="2"/>
    </font>
    <font>
      <b/>
      <i/>
      <sz val="12"/>
      <color rgb="FFFF0000"/>
      <name val="Arial"/>
      <family val="2"/>
    </font>
    <font>
      <b/>
      <i/>
      <sz val="16"/>
      <name val="Arial"/>
      <family val="2"/>
    </font>
    <font>
      <b/>
      <u/>
      <sz val="14"/>
      <name val="Arial"/>
      <family val="2"/>
    </font>
    <font>
      <sz val="12"/>
      <name val="Arial"/>
      <family val="2"/>
    </font>
    <font>
      <b/>
      <sz val="20"/>
      <name val="Arial"/>
      <family val="2"/>
    </font>
    <font>
      <b/>
      <sz val="18"/>
      <color rgb="FFFF0000"/>
      <name val="Arial"/>
      <family val="2"/>
    </font>
    <font>
      <b/>
      <sz val="20"/>
      <color rgb="FFFF0000"/>
      <name val="Arial"/>
      <family val="2"/>
    </font>
    <font>
      <sz val="11"/>
      <name val="Arial"/>
      <family val="2"/>
    </font>
    <font>
      <b/>
      <sz val="12"/>
      <name val="Calibri"/>
      <family val="2"/>
      <scheme val="minor"/>
    </font>
    <font>
      <b/>
      <sz val="14"/>
      <name val="Calibri"/>
      <family val="2"/>
      <scheme val="minor"/>
    </font>
    <font>
      <b/>
      <sz val="14"/>
      <color rgb="FF000000"/>
      <name val="Calibri"/>
      <family val="2"/>
      <scheme val="minor"/>
    </font>
    <font>
      <b/>
      <sz val="14"/>
      <color indexed="8"/>
      <name val="Calibri"/>
      <family val="2"/>
      <scheme val="minor"/>
    </font>
  </fonts>
  <fills count="7">
    <fill>
      <patternFill patternType="none"/>
    </fill>
    <fill>
      <patternFill patternType="gray125"/>
    </fill>
    <fill>
      <patternFill patternType="solid">
        <fgColor rgb="FF92D050"/>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8" fillId="0" borderId="0" applyBorder="0" applyProtection="0"/>
    <xf numFmtId="0" fontId="10" fillId="0" borderId="0"/>
    <xf numFmtId="0" fontId="22" fillId="0" borderId="0"/>
    <xf numFmtId="44" fontId="10" fillId="0" borderId="0" applyFont="0" applyFill="0" applyBorder="0" applyAlignment="0" applyProtection="0"/>
  </cellStyleXfs>
  <cellXfs count="219">
    <xf numFmtId="0" fontId="0" fillId="0" borderId="0" xfId="0"/>
    <xf numFmtId="39" fontId="1" fillId="0" borderId="1" xfId="0" applyNumberFormat="1" applyFont="1" applyBorder="1" applyAlignment="1">
      <alignment horizontal="center" vertical="center"/>
    </xf>
    <xf numFmtId="39" fontId="0" fillId="0" borderId="0" xfId="0" applyNumberFormat="1" applyAlignment="1">
      <alignment vertical="center"/>
    </xf>
    <xf numFmtId="0" fontId="6" fillId="0" borderId="5" xfId="0" applyFont="1" applyBorder="1" applyAlignment="1">
      <alignment horizontal="center" vertical="center"/>
    </xf>
    <xf numFmtId="0" fontId="9" fillId="0" borderId="5" xfId="0" applyFont="1" applyBorder="1" applyAlignment="1">
      <alignment horizontal="center" vertical="center" wrapText="1"/>
    </xf>
    <xf numFmtId="0" fontId="10" fillId="4" borderId="14" xfId="0" applyFont="1" applyFill="1" applyBorder="1" applyAlignment="1">
      <alignment horizontal="center" vertical="center"/>
    </xf>
    <xf numFmtId="0" fontId="16" fillId="0" borderId="0" xfId="0" applyFont="1" applyAlignment="1">
      <alignment horizontal="center" vertical="center" wrapText="1"/>
    </xf>
    <xf numFmtId="0" fontId="17" fillId="0" borderId="0" xfId="0" applyFont="1" applyAlignment="1">
      <alignment horizontal="center"/>
    </xf>
    <xf numFmtId="0" fontId="18" fillId="0" borderId="0" xfId="0" applyFont="1" applyAlignment="1">
      <alignment horizontal="center"/>
    </xf>
    <xf numFmtId="0" fontId="19" fillId="0" borderId="0" xfId="0" applyFont="1" applyAlignment="1">
      <alignment horizontal="center"/>
    </xf>
    <xf numFmtId="0" fontId="20" fillId="0" borderId="0" xfId="0" applyFont="1" applyAlignment="1">
      <alignment horizontal="center"/>
    </xf>
    <xf numFmtId="0" fontId="21" fillId="0" borderId="0" xfId="0" applyFont="1"/>
    <xf numFmtId="0" fontId="6" fillId="4" borderId="14" xfId="0" applyFont="1" applyFill="1" applyBorder="1" applyAlignment="1">
      <alignment horizontal="center" vertical="center"/>
    </xf>
    <xf numFmtId="0" fontId="7" fillId="4" borderId="15" xfId="0" applyFont="1" applyFill="1" applyBorder="1" applyAlignment="1">
      <alignment horizontal="center" vertical="center" wrapText="1"/>
    </xf>
    <xf numFmtId="2" fontId="0" fillId="0" borderId="0" xfId="0" applyNumberFormat="1" applyAlignment="1">
      <alignment horizontal="center" vertical="center"/>
    </xf>
    <xf numFmtId="2" fontId="0" fillId="0" borderId="0" xfId="0" applyNumberFormat="1" applyAlignment="1">
      <alignment vertical="center"/>
    </xf>
    <xf numFmtId="2" fontId="0" fillId="0" borderId="0" xfId="0" applyNumberFormat="1"/>
    <xf numFmtId="0" fontId="0" fillId="0" borderId="0" xfId="0" applyAlignment="1"/>
    <xf numFmtId="0" fontId="0" fillId="0" borderId="0" xfId="0" applyAlignment="1">
      <alignment vertical="center"/>
    </xf>
    <xf numFmtId="0" fontId="0" fillId="0" borderId="0" xfId="0" applyAlignment="1">
      <alignment vertical="center"/>
    </xf>
    <xf numFmtId="0" fontId="0" fillId="0" borderId="0" xfId="0" applyBorder="1" applyAlignment="1">
      <alignment horizontal="center" vertical="center"/>
    </xf>
    <xf numFmtId="2" fontId="0" fillId="0" borderId="0" xfId="0" applyNumberFormat="1" applyBorder="1" applyAlignment="1">
      <alignment horizontal="center" vertical="center"/>
    </xf>
    <xf numFmtId="0" fontId="0" fillId="0" borderId="0" xfId="0" applyAlignment="1">
      <alignment vertical="center"/>
    </xf>
    <xf numFmtId="0" fontId="0" fillId="0" borderId="0" xfId="0" applyAlignment="1">
      <alignment horizontal="left" vertical="center"/>
    </xf>
    <xf numFmtId="0" fontId="26" fillId="0" borderId="0" xfId="0" applyFont="1"/>
    <xf numFmtId="0" fontId="7" fillId="0" borderId="5" xfId="0" applyFont="1" applyBorder="1" applyAlignment="1">
      <alignment horizontal="center" vertical="center"/>
    </xf>
    <xf numFmtId="0" fontId="7" fillId="0" borderId="5" xfId="0" applyFont="1" applyBorder="1" applyAlignment="1">
      <alignment horizontal="center" vertical="center" wrapText="1"/>
    </xf>
    <xf numFmtId="2" fontId="26" fillId="0" borderId="0" xfId="0" applyNumberFormat="1" applyFont="1" applyAlignment="1">
      <alignment horizontal="center" vertical="center"/>
    </xf>
    <xf numFmtId="44" fontId="7" fillId="5" borderId="2" xfId="4" applyFont="1" applyFill="1" applyBorder="1" applyAlignment="1">
      <alignment horizontal="center" vertical="center"/>
    </xf>
    <xf numFmtId="0" fontId="7" fillId="0" borderId="2" xfId="0" applyFont="1" applyBorder="1" applyAlignment="1">
      <alignment horizontal="center" vertical="center"/>
    </xf>
    <xf numFmtId="44" fontId="7" fillId="6" borderId="2" xfId="4" applyFont="1" applyFill="1" applyBorder="1" applyAlignment="1">
      <alignment horizontal="center" vertical="center"/>
    </xf>
    <xf numFmtId="165" fontId="7" fillId="6" borderId="2" xfId="4" applyNumberFormat="1" applyFont="1" applyFill="1" applyBorder="1" applyAlignment="1">
      <alignment horizontal="center" vertical="center"/>
    </xf>
    <xf numFmtId="0" fontId="7" fillId="6" borderId="2" xfId="0" applyFont="1" applyFill="1" applyBorder="1" applyAlignment="1">
      <alignment horizontal="center" vertical="center"/>
    </xf>
    <xf numFmtId="0" fontId="7" fillId="4" borderId="2" xfId="0" applyFont="1" applyFill="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2" fontId="14" fillId="0" borderId="9" xfId="0" applyNumberFormat="1" applyFont="1" applyBorder="1" applyAlignment="1">
      <alignment horizontal="center" vertical="center" wrapText="1"/>
    </xf>
    <xf numFmtId="165" fontId="7" fillId="0" borderId="9"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6" borderId="3" xfId="0" applyFont="1" applyFill="1" applyBorder="1" applyAlignment="1">
      <alignment horizontal="center" vertical="center"/>
    </xf>
    <xf numFmtId="0" fontId="7" fillId="4" borderId="3" xfId="0" applyFont="1" applyFill="1" applyBorder="1" applyAlignment="1">
      <alignment horizontal="center" vertical="center"/>
    </xf>
    <xf numFmtId="2" fontId="27" fillId="4" borderId="2" xfId="0" applyNumberFormat="1" applyFont="1" applyFill="1" applyBorder="1" applyAlignment="1">
      <alignment horizontal="center" vertical="center"/>
    </xf>
    <xf numFmtId="0" fontId="27" fillId="4" borderId="4" xfId="0" applyFont="1" applyFill="1" applyBorder="1" applyAlignment="1">
      <alignment horizontal="center" vertical="center"/>
    </xf>
    <xf numFmtId="2" fontId="27" fillId="3" borderId="2" xfId="0" applyNumberFormat="1" applyFont="1" applyFill="1" applyBorder="1" applyAlignment="1">
      <alignment horizontal="center" vertical="center"/>
    </xf>
    <xf numFmtId="8" fontId="7" fillId="3" borderId="2" xfId="4" applyNumberFormat="1" applyFont="1" applyFill="1" applyBorder="1" applyAlignment="1" applyProtection="1">
      <alignment horizontal="center" vertical="center"/>
      <protection locked="0"/>
    </xf>
    <xf numFmtId="165" fontId="27" fillId="3" borderId="2" xfId="0" applyNumberFormat="1" applyFont="1" applyFill="1" applyBorder="1" applyAlignment="1" applyProtection="1">
      <alignment horizontal="center" vertical="center"/>
      <protection locked="0"/>
    </xf>
    <xf numFmtId="2" fontId="27" fillId="2" borderId="2" xfId="0" applyNumberFormat="1" applyFont="1" applyFill="1" applyBorder="1" applyAlignment="1">
      <alignment horizontal="center" vertical="center"/>
    </xf>
    <xf numFmtId="8" fontId="7" fillId="2" borderId="2" xfId="4" applyNumberFormat="1" applyFont="1" applyFill="1" applyBorder="1" applyAlignment="1" applyProtection="1">
      <alignment horizontal="center" vertical="center"/>
      <protection locked="0"/>
    </xf>
    <xf numFmtId="165" fontId="27" fillId="2" borderId="2" xfId="0" applyNumberFormat="1" applyFont="1" applyFill="1" applyBorder="1" applyAlignment="1" applyProtection="1">
      <alignment horizontal="center" vertical="center"/>
      <protection locked="0"/>
    </xf>
    <xf numFmtId="0" fontId="27" fillId="4" borderId="2" xfId="0" applyFont="1" applyFill="1" applyBorder="1" applyAlignment="1">
      <alignment horizontal="center" vertical="center"/>
    </xf>
    <xf numFmtId="2" fontId="28" fillId="0" borderId="19" xfId="0" applyNumberFormat="1" applyFont="1" applyBorder="1" applyAlignment="1">
      <alignment horizontal="center" vertical="center" wrapText="1"/>
    </xf>
    <xf numFmtId="165" fontId="25" fillId="0" borderId="19" xfId="0" applyNumberFormat="1" applyFont="1" applyBorder="1" applyAlignment="1">
      <alignment horizontal="center" vertical="center" wrapText="1"/>
    </xf>
    <xf numFmtId="0" fontId="29" fillId="0" borderId="5" xfId="0" applyFont="1" applyBorder="1" applyAlignment="1">
      <alignment horizontal="center" vertical="center" wrapText="1"/>
    </xf>
    <xf numFmtId="0" fontId="25" fillId="0" borderId="11" xfId="0" applyFont="1" applyBorder="1" applyAlignment="1">
      <alignment horizontal="center" vertical="center" wrapText="1"/>
    </xf>
    <xf numFmtId="0" fontId="7" fillId="0" borderId="11" xfId="0" applyFont="1" applyBorder="1" applyAlignment="1">
      <alignment horizontal="center" vertical="center" wrapText="1"/>
    </xf>
    <xf numFmtId="0" fontId="7" fillId="6" borderId="2" xfId="2" applyFont="1" applyFill="1" applyBorder="1" applyAlignment="1">
      <alignment horizontal="center" vertical="center"/>
    </xf>
    <xf numFmtId="0" fontId="7" fillId="6" borderId="2" xfId="2" applyFont="1" applyFill="1" applyBorder="1" applyAlignment="1">
      <alignment horizontal="center" vertical="center" wrapText="1"/>
    </xf>
    <xf numFmtId="0" fontId="26" fillId="6" borderId="0" xfId="0" applyFont="1" applyFill="1"/>
    <xf numFmtId="0" fontId="27" fillId="4" borderId="3" xfId="0" applyFont="1" applyFill="1" applyBorder="1" applyAlignment="1">
      <alignment horizontal="center" vertical="center"/>
    </xf>
    <xf numFmtId="0" fontId="7" fillId="6" borderId="2" xfId="0" applyFont="1" applyFill="1" applyBorder="1" applyAlignment="1">
      <alignment horizontal="center" vertical="center" wrapText="1"/>
    </xf>
    <xf numFmtId="0" fontId="7" fillId="4" borderId="13" xfId="0" applyFont="1" applyFill="1" applyBorder="1" applyAlignment="1">
      <alignment horizontal="center" vertical="center"/>
    </xf>
    <xf numFmtId="0" fontId="7" fillId="4" borderId="14" xfId="0" applyFont="1" applyFill="1" applyBorder="1" applyAlignment="1">
      <alignment horizontal="center" vertical="center"/>
    </xf>
    <xf numFmtId="0" fontId="25" fillId="4" borderId="14" xfId="0" applyFont="1" applyFill="1" applyBorder="1" applyAlignment="1">
      <alignment horizontal="center" vertical="center" wrapText="1"/>
    </xf>
    <xf numFmtId="2" fontId="7" fillId="4" borderId="14" xfId="0" applyNumberFormat="1" applyFont="1" applyFill="1" applyBorder="1" applyAlignment="1">
      <alignment horizontal="center" vertical="center" wrapText="1"/>
    </xf>
    <xf numFmtId="0" fontId="7" fillId="4" borderId="14" xfId="0" applyFont="1" applyFill="1" applyBorder="1" applyAlignment="1">
      <alignment horizontal="center" vertical="center" wrapText="1"/>
    </xf>
    <xf numFmtId="165" fontId="7" fillId="4" borderId="14" xfId="0" applyNumberFormat="1" applyFont="1" applyFill="1" applyBorder="1" applyAlignment="1">
      <alignment horizontal="center" vertical="center" wrapText="1"/>
    </xf>
    <xf numFmtId="2" fontId="7" fillId="2" borderId="2" xfId="0" applyNumberFormat="1" applyFont="1" applyFill="1" applyBorder="1" applyAlignment="1">
      <alignment horizontal="center" vertical="center"/>
    </xf>
    <xf numFmtId="165" fontId="7" fillId="2" borderId="2" xfId="0" applyNumberFormat="1" applyFont="1" applyFill="1" applyBorder="1" applyAlignment="1" applyProtection="1">
      <alignment horizontal="center" vertical="center"/>
      <protection locked="0"/>
    </xf>
    <xf numFmtId="2" fontId="7" fillId="3" borderId="2" xfId="0" applyNumberFormat="1" applyFont="1" applyFill="1" applyBorder="1" applyAlignment="1">
      <alignment horizontal="center" vertical="center"/>
    </xf>
    <xf numFmtId="165" fontId="7" fillId="3" borderId="2" xfId="0" applyNumberFormat="1" applyFont="1" applyFill="1" applyBorder="1" applyAlignment="1" applyProtection="1">
      <alignment horizontal="center" vertical="center"/>
      <protection locked="0"/>
    </xf>
    <xf numFmtId="0" fontId="7" fillId="0" borderId="4" xfId="0" applyFont="1" applyBorder="1" applyAlignment="1">
      <alignment horizontal="center" vertical="center"/>
    </xf>
    <xf numFmtId="0" fontId="25" fillId="0" borderId="9" xfId="0" applyFont="1" applyBorder="1" applyAlignment="1">
      <alignment horizontal="center" vertical="center" wrapText="1"/>
    </xf>
    <xf numFmtId="2" fontId="28" fillId="0" borderId="9" xfId="0" applyNumberFormat="1" applyFont="1" applyBorder="1" applyAlignment="1">
      <alignment horizontal="center" vertical="center" wrapText="1"/>
    </xf>
    <xf numFmtId="165" fontId="25" fillId="0" borderId="9" xfId="0" applyNumberFormat="1" applyFont="1" applyBorder="1" applyAlignment="1">
      <alignment horizontal="center" vertical="center" wrapText="1"/>
    </xf>
    <xf numFmtId="0" fontId="25" fillId="0" borderId="10" xfId="0" applyFont="1" applyBorder="1" applyAlignment="1">
      <alignment horizontal="center" vertical="center" wrapText="1"/>
    </xf>
    <xf numFmtId="44" fontId="7" fillId="6" borderId="12" xfId="4" applyFont="1" applyFill="1" applyBorder="1" applyAlignment="1">
      <alignment horizontal="center" vertical="center"/>
    </xf>
    <xf numFmtId="165" fontId="7" fillId="6" borderId="12" xfId="4" applyNumberFormat="1" applyFont="1" applyFill="1" applyBorder="1" applyAlignment="1">
      <alignment horizontal="center" vertical="center"/>
    </xf>
    <xf numFmtId="0" fontId="27" fillId="6" borderId="2" xfId="0" applyFont="1" applyFill="1" applyBorder="1" applyAlignment="1">
      <alignment horizontal="center" vertical="center"/>
    </xf>
    <xf numFmtId="2" fontId="27" fillId="2" borderId="12" xfId="0" applyNumberFormat="1" applyFont="1" applyFill="1" applyBorder="1" applyAlignment="1">
      <alignment horizontal="center" vertical="center"/>
    </xf>
    <xf numFmtId="8" fontId="7" fillId="2" borderId="12" xfId="4" applyNumberFormat="1" applyFont="1" applyFill="1" applyBorder="1" applyAlignment="1" applyProtection="1">
      <alignment horizontal="center" vertical="center"/>
      <protection locked="0"/>
    </xf>
    <xf numFmtId="165" fontId="27" fillId="2" borderId="12" xfId="0" applyNumberFormat="1" applyFont="1" applyFill="1" applyBorder="1" applyAlignment="1" applyProtection="1">
      <alignment horizontal="center" vertical="center"/>
      <protection locked="0"/>
    </xf>
    <xf numFmtId="2" fontId="27" fillId="4" borderId="14" xfId="0" applyNumberFormat="1" applyFont="1" applyFill="1" applyBorder="1" applyAlignment="1">
      <alignment horizontal="center" vertical="center"/>
    </xf>
    <xf numFmtId="0" fontId="27" fillId="4" borderId="14"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12" xfId="0" applyFont="1" applyFill="1" applyBorder="1" applyAlignment="1">
      <alignment horizontal="center" vertical="center"/>
    </xf>
    <xf numFmtId="2" fontId="7" fillId="4" borderId="2" xfId="2" applyNumberFormat="1" applyFont="1" applyFill="1" applyBorder="1" applyAlignment="1">
      <alignment horizontal="center" vertical="center"/>
    </xf>
    <xf numFmtId="0" fontId="7" fillId="6" borderId="16" xfId="0" applyFont="1" applyFill="1" applyBorder="1" applyAlignment="1">
      <alignment horizontal="center" vertical="center"/>
    </xf>
    <xf numFmtId="0" fontId="7" fillId="6" borderId="5" xfId="0" applyFont="1" applyFill="1" applyBorder="1" applyAlignment="1">
      <alignment horizontal="center" vertical="center" wrapText="1"/>
    </xf>
    <xf numFmtId="0" fontId="7" fillId="6" borderId="5" xfId="0" applyFont="1" applyFill="1" applyBorder="1" applyAlignment="1">
      <alignment horizontal="center" vertical="center"/>
    </xf>
    <xf numFmtId="0" fontId="7" fillId="6" borderId="9" xfId="0" applyFont="1" applyFill="1" applyBorder="1" applyAlignment="1">
      <alignment horizontal="center" vertical="center" wrapText="1"/>
    </xf>
    <xf numFmtId="2" fontId="14" fillId="6" borderId="9" xfId="0" applyNumberFormat="1" applyFont="1" applyFill="1" applyBorder="1" applyAlignment="1">
      <alignment horizontal="center" vertical="center" wrapText="1"/>
    </xf>
    <xf numFmtId="165" fontId="7" fillId="6" borderId="9" xfId="0" applyNumberFormat="1"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2" applyFont="1" applyFill="1" applyBorder="1" applyAlignment="1">
      <alignment horizontal="center" vertical="center"/>
    </xf>
    <xf numFmtId="2" fontId="7" fillId="4" borderId="14" xfId="2" applyNumberFormat="1" applyFont="1" applyFill="1" applyBorder="1" applyAlignment="1">
      <alignment horizontal="center" vertical="center"/>
    </xf>
    <xf numFmtId="2" fontId="27" fillId="2" borderId="14" xfId="0" applyNumberFormat="1" applyFont="1" applyFill="1" applyBorder="1" applyAlignment="1">
      <alignment horizontal="center" vertical="center"/>
    </xf>
    <xf numFmtId="8" fontId="7" fillId="2" borderId="14" xfId="4" applyNumberFormat="1" applyFont="1" applyFill="1" applyBorder="1" applyAlignment="1" applyProtection="1">
      <alignment horizontal="center" vertical="center"/>
      <protection locked="0"/>
    </xf>
    <xf numFmtId="165" fontId="27" fillId="2" borderId="14" xfId="0" applyNumberFormat="1" applyFont="1" applyFill="1" applyBorder="1" applyAlignment="1" applyProtection="1">
      <alignment horizontal="center" vertical="center"/>
      <protection locked="0"/>
    </xf>
    <xf numFmtId="0" fontId="6" fillId="4" borderId="13" xfId="0" applyFont="1" applyFill="1" applyBorder="1" applyAlignment="1">
      <alignment vertical="center"/>
    </xf>
    <xf numFmtId="165" fontId="27" fillId="4" borderId="14" xfId="0" applyNumberFormat="1" applyFont="1" applyFill="1" applyBorder="1" applyAlignment="1">
      <alignment horizontal="center" vertical="center"/>
    </xf>
    <xf numFmtId="0" fontId="27" fillId="4" borderId="15"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0" fontId="31" fillId="0" borderId="0" xfId="0" applyFont="1" applyAlignment="1">
      <alignment horizontal="center" vertical="center"/>
    </xf>
    <xf numFmtId="0" fontId="23" fillId="0" borderId="0" xfId="0" applyFont="1" applyFill="1" applyBorder="1" applyAlignment="1">
      <alignment horizontal="right" vertical="center"/>
    </xf>
    <xf numFmtId="0" fontId="10" fillId="0" borderId="0" xfId="0" applyFont="1" applyFill="1" applyAlignment="1">
      <alignment vertical="center"/>
    </xf>
    <xf numFmtId="0" fontId="31" fillId="0" borderId="0" xfId="0" applyFont="1" applyBorder="1" applyAlignment="1">
      <alignment horizontal="center" vertical="center"/>
    </xf>
    <xf numFmtId="0" fontId="7" fillId="0" borderId="0" xfId="0" applyFont="1" applyBorder="1" applyAlignment="1">
      <alignment horizontal="center" vertical="center"/>
    </xf>
    <xf numFmtId="0" fontId="23" fillId="0" borderId="0" xfId="0" applyFont="1" applyFill="1" applyBorder="1" applyAlignment="1">
      <alignment horizontal="right" vertical="center" wrapText="1"/>
    </xf>
    <xf numFmtId="0" fontId="0" fillId="0" borderId="0" xfId="0" applyBorder="1" applyAlignment="1">
      <alignment vertical="center"/>
    </xf>
    <xf numFmtId="0" fontId="0" fillId="0" borderId="0" xfId="0" applyAlignment="1">
      <alignment vertical="center"/>
    </xf>
    <xf numFmtId="0" fontId="0" fillId="0" borderId="0" xfId="0" applyAlignment="1">
      <alignment horizontal="center" vertical="center"/>
    </xf>
    <xf numFmtId="0" fontId="5" fillId="0" borderId="0" xfId="0" applyFont="1"/>
    <xf numFmtId="0" fontId="7" fillId="0" borderId="4" xfId="0" applyFont="1" applyBorder="1"/>
    <xf numFmtId="2" fontId="7" fillId="4" borderId="2" xfId="0" applyNumberFormat="1" applyFont="1" applyFill="1" applyBorder="1" applyAlignment="1">
      <alignment horizontal="center"/>
    </xf>
    <xf numFmtId="166" fontId="7" fillId="4" borderId="2" xfId="0" applyNumberFormat="1" applyFont="1" applyFill="1" applyBorder="1" applyAlignment="1">
      <alignment horizontal="right"/>
    </xf>
    <xf numFmtId="166" fontId="7" fillId="4" borderId="2" xfId="0" applyNumberFormat="1" applyFont="1" applyFill="1" applyBorder="1" applyAlignment="1">
      <alignment horizontal="right" vertical="center"/>
    </xf>
    <xf numFmtId="0" fontId="7" fillId="4" borderId="2" xfId="0" applyFont="1" applyFill="1" applyBorder="1" applyAlignment="1">
      <alignment horizontal="center"/>
    </xf>
    <xf numFmtId="166" fontId="7" fillId="4" borderId="2" xfId="0" applyNumberFormat="1" applyFont="1" applyFill="1" applyBorder="1" applyAlignment="1">
      <alignment horizontal="center"/>
    </xf>
    <xf numFmtId="166" fontId="7" fillId="4" borderId="4" xfId="0" applyNumberFormat="1" applyFont="1" applyFill="1" applyBorder="1" applyAlignment="1">
      <alignment horizontal="center" vertical="center"/>
    </xf>
    <xf numFmtId="2" fontId="7" fillId="4" borderId="2" xfId="0" applyNumberFormat="1" applyFont="1" applyFill="1" applyBorder="1" applyAlignment="1">
      <alignment horizontal="center" vertical="center"/>
    </xf>
    <xf numFmtId="166" fontId="7" fillId="4" borderId="2" xfId="0" applyNumberFormat="1" applyFont="1" applyFill="1" applyBorder="1" applyAlignment="1">
      <alignment horizontal="center" vertical="center"/>
    </xf>
    <xf numFmtId="0" fontId="7" fillId="0" borderId="0" xfId="0" applyFont="1"/>
    <xf numFmtId="2" fontId="7" fillId="0" borderId="0" xfId="0" applyNumberFormat="1" applyFont="1"/>
    <xf numFmtId="2" fontId="5" fillId="0" borderId="0" xfId="0" applyNumberFormat="1" applyFont="1"/>
    <xf numFmtId="2" fontId="35" fillId="4" borderId="14" xfId="0" applyNumberFormat="1" applyFont="1" applyFill="1" applyBorder="1" applyAlignment="1">
      <alignment horizontal="center" vertical="center"/>
    </xf>
    <xf numFmtId="165" fontId="35" fillId="4" borderId="14" xfId="0" applyNumberFormat="1" applyFont="1" applyFill="1" applyBorder="1" applyAlignment="1">
      <alignment horizontal="center" vertical="center"/>
    </xf>
    <xf numFmtId="0" fontId="35" fillId="4" borderId="14" xfId="0" applyFont="1" applyFill="1" applyBorder="1" applyAlignment="1">
      <alignment horizontal="center" vertical="center"/>
    </xf>
    <xf numFmtId="0" fontId="35" fillId="4" borderId="15" xfId="0" applyFont="1" applyFill="1" applyBorder="1" applyAlignment="1">
      <alignment horizontal="center" vertical="center"/>
    </xf>
    <xf numFmtId="0" fontId="7" fillId="4" borderId="4" xfId="0" applyFont="1" applyFill="1" applyBorder="1" applyAlignment="1">
      <alignment horizontal="center" vertical="center"/>
    </xf>
    <xf numFmtId="2" fontId="36" fillId="2" borderId="2" xfId="0" applyNumberFormat="1" applyFont="1" applyFill="1" applyBorder="1" applyAlignment="1">
      <alignment horizontal="center" vertical="center"/>
    </xf>
    <xf numFmtId="165" fontId="36" fillId="2" borderId="2" xfId="0" applyNumberFormat="1" applyFont="1" applyFill="1" applyBorder="1" applyAlignment="1" applyProtection="1">
      <alignment horizontal="center" vertical="center"/>
      <protection locked="0"/>
    </xf>
    <xf numFmtId="2" fontId="36" fillId="3" borderId="2" xfId="0" applyNumberFormat="1" applyFont="1" applyFill="1" applyBorder="1" applyAlignment="1">
      <alignment horizontal="center" vertical="center"/>
    </xf>
    <xf numFmtId="165" fontId="36" fillId="3" borderId="2" xfId="0" applyNumberFormat="1" applyFont="1" applyFill="1" applyBorder="1" applyAlignment="1" applyProtection="1">
      <alignment horizontal="center" vertical="center"/>
      <protection locked="0"/>
    </xf>
    <xf numFmtId="0" fontId="36" fillId="4" borderId="3" xfId="0" applyFont="1" applyFill="1" applyBorder="1" applyAlignment="1">
      <alignment horizontal="center" vertical="center"/>
    </xf>
    <xf numFmtId="0" fontId="36" fillId="4" borderId="2" xfId="0" applyFont="1" applyFill="1" applyBorder="1" applyAlignment="1">
      <alignment horizontal="center" vertical="center"/>
    </xf>
    <xf numFmtId="2" fontId="36" fillId="4"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xf>
    <xf numFmtId="0" fontId="36" fillId="4" borderId="4" xfId="0" applyFont="1" applyFill="1" applyBorder="1" applyAlignment="1">
      <alignment horizontal="center" vertical="center"/>
    </xf>
    <xf numFmtId="0" fontId="37" fillId="4" borderId="3" xfId="0" applyFont="1" applyFill="1" applyBorder="1" applyAlignment="1">
      <alignment horizontal="center" vertical="center"/>
    </xf>
    <xf numFmtId="0" fontId="37" fillId="4" borderId="2" xfId="0" applyFont="1" applyFill="1" applyBorder="1" applyAlignment="1">
      <alignment horizontal="center" vertical="center"/>
    </xf>
    <xf numFmtId="165" fontId="36" fillId="4" borderId="4" xfId="0" applyNumberFormat="1" applyFont="1" applyFill="1" applyBorder="1" applyAlignment="1">
      <alignment horizontal="center" vertical="center"/>
    </xf>
    <xf numFmtId="0" fontId="37" fillId="0" borderId="2" xfId="0" applyFont="1" applyBorder="1" applyAlignment="1">
      <alignment horizontal="center" vertical="center"/>
    </xf>
    <xf numFmtId="0" fontId="15" fillId="0" borderId="0" xfId="0" applyFont="1" applyAlignment="1">
      <alignment horizontal="center"/>
    </xf>
    <xf numFmtId="0" fontId="0" fillId="0" borderId="0" xfId="0" applyAlignment="1">
      <alignment horizontal="center"/>
    </xf>
    <xf numFmtId="39" fontId="13" fillId="6" borderId="0" xfId="0" applyNumberFormat="1" applyFont="1" applyFill="1" applyBorder="1" applyAlignment="1">
      <alignment horizontal="center" vertical="center"/>
    </xf>
    <xf numFmtId="0" fontId="38" fillId="0" borderId="0"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9" fillId="0" borderId="0" xfId="0" applyFont="1" applyAlignment="1">
      <alignment horizontal="center" vertical="center" wrapText="1"/>
    </xf>
    <xf numFmtId="0" fontId="7" fillId="6" borderId="4" xfId="0" applyFont="1" applyFill="1" applyBorder="1"/>
    <xf numFmtId="0" fontId="0" fillId="6" borderId="0" xfId="0" applyFill="1"/>
    <xf numFmtId="0" fontId="11" fillId="6" borderId="0" xfId="0" applyFont="1" applyFill="1" applyAlignment="1">
      <alignment horizontal="left" vertical="center"/>
    </xf>
    <xf numFmtId="0" fontId="0" fillId="6" borderId="0" xfId="0" applyFill="1" applyAlignment="1">
      <alignment horizontal="left" vertical="center"/>
    </xf>
    <xf numFmtId="0" fontId="9" fillId="6" borderId="5" xfId="0" applyFont="1" applyFill="1" applyBorder="1" applyAlignment="1">
      <alignment horizontal="center" vertical="center" wrapText="1"/>
    </xf>
    <xf numFmtId="0" fontId="7" fillId="6" borderId="8" xfId="0" applyFont="1" applyFill="1" applyBorder="1" applyAlignment="1">
      <alignment horizontal="center" vertical="center"/>
    </xf>
    <xf numFmtId="0" fontId="7" fillId="6" borderId="14" xfId="0" applyFont="1" applyFill="1" applyBorder="1" applyAlignment="1">
      <alignment horizontal="center" vertical="center"/>
    </xf>
    <xf numFmtId="0" fontId="27" fillId="6" borderId="14" xfId="0" applyFont="1" applyFill="1" applyBorder="1" applyAlignment="1">
      <alignment horizontal="center" vertical="center"/>
    </xf>
    <xf numFmtId="0" fontId="0" fillId="6" borderId="0" xfId="0" applyFill="1" applyAlignment="1">
      <alignment horizontal="center"/>
    </xf>
    <xf numFmtId="0" fontId="0" fillId="6" borderId="0" xfId="0" applyFill="1" applyAlignment="1">
      <alignment horizontal="center" vertical="center"/>
    </xf>
    <xf numFmtId="0" fontId="0" fillId="6" borderId="0" xfId="0" applyFill="1" applyAlignment="1">
      <alignment vertical="center"/>
    </xf>
    <xf numFmtId="0" fontId="26" fillId="6" borderId="0" xfId="0" applyFont="1" applyFill="1" applyAlignment="1">
      <alignment horizontal="center" vertical="center"/>
    </xf>
    <xf numFmtId="0" fontId="7" fillId="6" borderId="9" xfId="0" applyFont="1" applyFill="1" applyBorder="1" applyAlignment="1">
      <alignment horizontal="center" vertical="center"/>
    </xf>
    <xf numFmtId="49" fontId="27" fillId="6" borderId="2" xfId="0" applyNumberFormat="1" applyFont="1" applyFill="1" applyBorder="1" applyAlignment="1">
      <alignment horizontal="center" vertical="center"/>
    </xf>
    <xf numFmtId="39" fontId="0" fillId="6" borderId="0" xfId="0" applyNumberFormat="1" applyFill="1" applyAlignment="1">
      <alignment vertical="center"/>
    </xf>
    <xf numFmtId="0" fontId="27" fillId="6" borderId="4" xfId="0" applyFont="1" applyFill="1" applyBorder="1" applyAlignment="1">
      <alignment horizontal="center" vertical="center"/>
    </xf>
    <xf numFmtId="0" fontId="27" fillId="6" borderId="18" xfId="0" applyFont="1" applyFill="1" applyBorder="1" applyAlignment="1">
      <alignment horizontal="center" vertical="center"/>
    </xf>
    <xf numFmtId="0" fontId="4" fillId="6" borderId="0" xfId="0" applyFont="1" applyFill="1" applyAlignment="1">
      <alignment horizontal="left" vertical="center"/>
    </xf>
    <xf numFmtId="0" fontId="27" fillId="6" borderId="2"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0" fillId="6" borderId="0" xfId="0" applyFill="1" applyBorder="1" applyAlignment="1">
      <alignment horizontal="center" vertical="center"/>
    </xf>
    <xf numFmtId="0" fontId="7" fillId="6" borderId="4" xfId="0" applyFont="1" applyFill="1" applyBorder="1" applyAlignment="1">
      <alignment horizontal="center" vertical="center"/>
    </xf>
    <xf numFmtId="44" fontId="7" fillId="6" borderId="14" xfId="4" applyFont="1" applyFill="1" applyBorder="1" applyAlignment="1">
      <alignment horizontal="center" vertical="center"/>
    </xf>
    <xf numFmtId="165" fontId="7" fillId="6" borderId="14" xfId="4" applyNumberFormat="1" applyFont="1" applyFill="1" applyBorder="1" applyAlignment="1">
      <alignment horizontal="center" vertical="center"/>
    </xf>
    <xf numFmtId="0" fontId="27" fillId="6" borderId="15" xfId="0" applyFont="1" applyFill="1" applyBorder="1" applyAlignment="1">
      <alignment horizontal="center" vertical="center"/>
    </xf>
    <xf numFmtId="0" fontId="29" fillId="6" borderId="5" xfId="0" applyFont="1" applyFill="1" applyBorder="1" applyAlignment="1">
      <alignment horizontal="center" vertical="center" wrapText="1"/>
    </xf>
    <xf numFmtId="0" fontId="12" fillId="6" borderId="0"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25" fillId="6" borderId="5" xfId="0" applyFont="1" applyFill="1" applyBorder="1" applyAlignment="1">
      <alignment horizontal="center" vertical="center"/>
    </xf>
    <xf numFmtId="0" fontId="25" fillId="6" borderId="19" xfId="0" applyFont="1" applyFill="1" applyBorder="1" applyAlignment="1">
      <alignment horizontal="center" vertical="center" wrapText="1"/>
    </xf>
    <xf numFmtId="0" fontId="36" fillId="6" borderId="3" xfId="0" applyFont="1" applyFill="1" applyBorder="1" applyAlignment="1">
      <alignment horizontal="center" vertical="center"/>
    </xf>
    <xf numFmtId="0" fontId="36" fillId="6" borderId="2" xfId="0" applyFont="1" applyFill="1" applyBorder="1" applyAlignment="1">
      <alignment horizontal="center" vertical="center"/>
    </xf>
    <xf numFmtId="0" fontId="5" fillId="6" borderId="0" xfId="0" applyFont="1" applyFill="1"/>
    <xf numFmtId="2" fontId="0" fillId="6" borderId="0" xfId="0" applyNumberFormat="1" applyFill="1" applyBorder="1" applyAlignment="1">
      <alignment horizontal="center" vertical="center"/>
    </xf>
    <xf numFmtId="165" fontId="25" fillId="6" borderId="19" xfId="0" applyNumberFormat="1" applyFont="1" applyFill="1" applyBorder="1" applyAlignment="1">
      <alignment horizontal="center" vertical="center" wrapText="1"/>
    </xf>
    <xf numFmtId="165" fontId="7" fillId="6" borderId="19" xfId="0" applyNumberFormat="1" applyFont="1" applyFill="1" applyBorder="1" applyAlignment="1">
      <alignment horizontal="center" vertical="center" wrapText="1"/>
    </xf>
    <xf numFmtId="0" fontId="25" fillId="6" borderId="6" xfId="0" applyFont="1" applyFill="1" applyBorder="1" applyAlignment="1">
      <alignment horizontal="center" vertical="center" wrapText="1"/>
    </xf>
    <xf numFmtId="0" fontId="36" fillId="6" borderId="4" xfId="0" applyFont="1" applyFill="1" applyBorder="1" applyAlignment="1">
      <alignment horizontal="center" vertical="center"/>
    </xf>
    <xf numFmtId="0" fontId="37" fillId="6" borderId="2" xfId="0" applyFont="1" applyFill="1" applyBorder="1" applyAlignment="1">
      <alignment horizontal="center" vertical="center"/>
    </xf>
    <xf numFmtId="0" fontId="37" fillId="6" borderId="2" xfId="0" applyFont="1" applyFill="1" applyBorder="1" applyAlignment="1">
      <alignment horizontal="center" vertical="center" wrapText="1"/>
    </xf>
    <xf numFmtId="0" fontId="27" fillId="4" borderId="11" xfId="0" applyFont="1" applyFill="1" applyBorder="1" applyAlignment="1">
      <alignment horizontal="center" vertical="center"/>
    </xf>
    <xf numFmtId="0" fontId="27" fillId="4" borderId="22" xfId="0" applyFont="1" applyFill="1" applyBorder="1" applyAlignment="1">
      <alignment horizontal="center" vertical="center"/>
    </xf>
    <xf numFmtId="0" fontId="7" fillId="6" borderId="3" xfId="0" applyFont="1" applyFill="1" applyBorder="1" applyAlignment="1">
      <alignment horizontal="center" vertical="center" wrapText="1"/>
    </xf>
    <xf numFmtId="0" fontId="0" fillId="5" borderId="0" xfId="0" applyFill="1"/>
    <xf numFmtId="9" fontId="0" fillId="5" borderId="0" xfId="0" applyNumberFormat="1" applyFill="1"/>
    <xf numFmtId="0" fontId="15" fillId="0" borderId="0" xfId="0" applyFont="1" applyAlignment="1">
      <alignment horizontal="center"/>
    </xf>
    <xf numFmtId="0" fontId="0" fillId="0" borderId="0" xfId="0" applyAlignment="1">
      <alignment horizontal="center"/>
    </xf>
    <xf numFmtId="0" fontId="33" fillId="0" borderId="0" xfId="0" applyFont="1" applyBorder="1" applyAlignment="1">
      <alignment horizontal="center" vertical="center"/>
    </xf>
    <xf numFmtId="0" fontId="23" fillId="0" borderId="0" xfId="0" applyFont="1" applyAlignment="1">
      <alignment horizontal="left" vertical="center"/>
    </xf>
    <xf numFmtId="0" fontId="4" fillId="0" borderId="0" xfId="0" applyFont="1" applyAlignment="1">
      <alignment horizontal="left" vertical="center"/>
    </xf>
    <xf numFmtId="0" fontId="0" fillId="0" borderId="0" xfId="0" applyAlignment="1">
      <alignment horizontal="left" vertical="center"/>
    </xf>
    <xf numFmtId="0" fontId="32" fillId="5" borderId="17" xfId="0" applyFont="1" applyFill="1" applyBorder="1" applyAlignment="1">
      <alignment horizontal="center" vertical="center" wrapText="1"/>
    </xf>
    <xf numFmtId="0" fontId="32" fillId="5" borderId="0" xfId="0" applyFont="1" applyFill="1" applyBorder="1" applyAlignment="1">
      <alignment horizontal="center" vertical="center"/>
    </xf>
    <xf numFmtId="0" fontId="0" fillId="0" borderId="0" xfId="0" applyAlignment="1"/>
    <xf numFmtId="0" fontId="23" fillId="0" borderId="0" xfId="0" applyFont="1" applyFill="1" applyAlignment="1">
      <alignment vertical="center"/>
    </xf>
    <xf numFmtId="2" fontId="7" fillId="2" borderId="20" xfId="0" applyNumberFormat="1" applyFont="1" applyFill="1" applyBorder="1" applyAlignment="1">
      <alignment horizontal="center" vertical="center"/>
    </xf>
    <xf numFmtId="0" fontId="0" fillId="0" borderId="21" xfId="0" applyBorder="1" applyAlignment="1">
      <alignment horizontal="center" vertical="center"/>
    </xf>
    <xf numFmtId="2" fontId="7" fillId="3" borderId="20" xfId="0" applyNumberFormat="1" applyFont="1" applyFill="1" applyBorder="1" applyAlignment="1">
      <alignment horizontal="center" vertical="center"/>
    </xf>
    <xf numFmtId="0" fontId="13" fillId="0" borderId="0" xfId="0" applyFont="1" applyBorder="1" applyAlignment="1">
      <alignment horizontal="center" vertical="center"/>
    </xf>
    <xf numFmtId="39" fontId="13" fillId="6" borderId="0" xfId="0" applyNumberFormat="1" applyFont="1" applyFill="1" applyBorder="1" applyAlignment="1">
      <alignment horizontal="center" vertical="center"/>
    </xf>
    <xf numFmtId="0" fontId="13" fillId="6" borderId="0" xfId="0" applyFont="1" applyFill="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horizontal="left" vertical="center"/>
    </xf>
    <xf numFmtId="0" fontId="0" fillId="0" borderId="0" xfId="0" applyAlignment="1">
      <alignment vertical="center"/>
    </xf>
    <xf numFmtId="0" fontId="0" fillId="5" borderId="23" xfId="0" applyFill="1" applyBorder="1"/>
    <xf numFmtId="9" fontId="0" fillId="0" borderId="6" xfId="0" applyNumberFormat="1" applyBorder="1"/>
  </cellXfs>
  <cellStyles count="5">
    <cellStyle name="Euro" xfId="4"/>
    <cellStyle name="Excel Built-in Normal" xfId="1"/>
    <cellStyle name="Normal" xfId="0" builtinId="0"/>
    <cellStyle name="Normal 2" xfId="2"/>
    <cellStyle name="Normal 2 2" xfId="3"/>
  </cellStyles>
  <dxfs count="9">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s>
  <tableStyles count="0" defaultTableStyle="TableStyleMedium9" defaultPivotStyle="PivotStyleLight16"/>
  <colors>
    <mruColors>
      <color rgb="FFFF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155287</xdr:colOff>
      <xdr:row>1</xdr:row>
      <xdr:rowOff>30595</xdr:rowOff>
    </xdr:from>
    <xdr:to>
      <xdr:col>0</xdr:col>
      <xdr:colOff>1848197</xdr:colOff>
      <xdr:row>3</xdr:row>
      <xdr:rowOff>156324</xdr:rowOff>
    </xdr:to>
    <xdr:grpSp>
      <xdr:nvGrpSpPr>
        <xdr:cNvPr id="7" name="Groupe 6"/>
        <xdr:cNvGrpSpPr/>
      </xdr:nvGrpSpPr>
      <xdr:grpSpPr>
        <a:xfrm>
          <a:off x="155287" y="216210"/>
          <a:ext cx="1692910" cy="496960"/>
          <a:chOff x="155287" y="221095"/>
          <a:chExt cx="1692910" cy="506729"/>
        </a:xfrm>
      </xdr:grpSpPr>
      <xdr:grpSp>
        <xdr:nvGrpSpPr>
          <xdr:cNvPr id="3" name="Group 3510"/>
          <xdr:cNvGrpSpPr/>
        </xdr:nvGrpSpPr>
        <xdr:grpSpPr>
          <a:xfrm>
            <a:off x="155287" y="221095"/>
            <a:ext cx="517523" cy="506729"/>
            <a:chOff x="0" y="0"/>
            <a:chExt cx="518014" cy="507315"/>
          </a:xfrm>
        </xdr:grpSpPr>
        <xdr:sp macro="" textlink="">
          <xdr:nvSpPr>
            <xdr:cNvPr id="5" name="Shape 3511"/>
            <xdr:cNvSpPr/>
          </xdr:nvSpPr>
          <xdr:spPr>
            <a:xfrm>
              <a:off x="419377" y="106783"/>
              <a:ext cx="81290" cy="279759"/>
            </a:xfrm>
            <a:custGeom>
              <a:avLst/>
              <a:gdLst/>
              <a:ahLst/>
              <a:cxnLst/>
              <a:rect l="0" t="0" r="0" b="0"/>
              <a:pathLst>
                <a:path w="81290" h="279759">
                  <a:moveTo>
                    <a:pt x="0" y="0"/>
                  </a:moveTo>
                  <a:lnTo>
                    <a:pt x="81290" y="0"/>
                  </a:lnTo>
                  <a:lnTo>
                    <a:pt x="81290" y="7506"/>
                  </a:lnTo>
                  <a:lnTo>
                    <a:pt x="56121" y="7506"/>
                  </a:lnTo>
                  <a:lnTo>
                    <a:pt x="56121" y="159326"/>
                  </a:lnTo>
                  <a:cubicBezTo>
                    <a:pt x="56121" y="203337"/>
                    <a:pt x="48298" y="249736"/>
                    <a:pt x="29931" y="279759"/>
                  </a:cubicBezTo>
                  <a:lnTo>
                    <a:pt x="14285" y="258947"/>
                  </a:lnTo>
                  <a:cubicBezTo>
                    <a:pt x="29591" y="223466"/>
                    <a:pt x="25169" y="179114"/>
                    <a:pt x="25510" y="159326"/>
                  </a:cubicBezTo>
                  <a:lnTo>
                    <a:pt x="25510" y="7506"/>
                  </a:lnTo>
                  <a:lnTo>
                    <a:pt x="0" y="7506"/>
                  </a:lnTo>
                  <a:lnTo>
                    <a:pt x="0" y="0"/>
                  </a:lnTo>
                  <a:close/>
                </a:path>
              </a:pathLst>
            </a:custGeom>
            <a:ln w="0" cap="flat">
              <a:miter lim="127000"/>
            </a:ln>
          </xdr:spPr>
          <xdr:style>
            <a:lnRef idx="0">
              <a:srgbClr val="000000">
                <a:alpha val="0"/>
              </a:srgbClr>
            </a:lnRef>
            <a:fillRef idx="1">
              <a:srgbClr val="860B34"/>
            </a:fillRef>
            <a:effectRef idx="0">
              <a:scrgbClr r="0" g="0" b="0"/>
            </a:effectRef>
            <a:fontRef idx="none"/>
          </xdr:style>
          <xdr:txBody>
            <a:bodyPr wrap="square"/>
            <a:lstStyle/>
            <a:p>
              <a:endParaRPr lang="fr-FR"/>
            </a:p>
          </xdr:txBody>
        </xdr:sp>
        <xdr:sp macro="" textlink="">
          <xdr:nvSpPr>
            <xdr:cNvPr id="6" name="Shape 3512"/>
            <xdr:cNvSpPr/>
          </xdr:nvSpPr>
          <xdr:spPr>
            <a:xfrm>
              <a:off x="0" y="0"/>
              <a:ext cx="518014" cy="507315"/>
            </a:xfrm>
            <a:custGeom>
              <a:avLst/>
              <a:gdLst/>
              <a:ahLst/>
              <a:cxnLst/>
              <a:rect l="0" t="0" r="0" b="0"/>
              <a:pathLst>
                <a:path w="518014" h="507315">
                  <a:moveTo>
                    <a:pt x="275503" y="0"/>
                  </a:moveTo>
                  <a:lnTo>
                    <a:pt x="319040" y="0"/>
                  </a:lnTo>
                  <a:lnTo>
                    <a:pt x="319040" y="5114"/>
                  </a:lnTo>
                  <a:cubicBezTo>
                    <a:pt x="322781" y="172628"/>
                    <a:pt x="346250" y="254850"/>
                    <a:pt x="414275" y="356518"/>
                  </a:cubicBezTo>
                  <a:cubicBezTo>
                    <a:pt x="442846" y="399506"/>
                    <a:pt x="518014" y="494692"/>
                    <a:pt x="518014" y="494692"/>
                  </a:cubicBezTo>
                  <a:lnTo>
                    <a:pt x="465975" y="494692"/>
                  </a:lnTo>
                  <a:cubicBezTo>
                    <a:pt x="465975" y="494692"/>
                    <a:pt x="415976" y="420658"/>
                    <a:pt x="378902" y="368459"/>
                  </a:cubicBezTo>
                  <a:cubicBezTo>
                    <a:pt x="319380" y="284873"/>
                    <a:pt x="301693" y="211522"/>
                    <a:pt x="293190" y="126571"/>
                  </a:cubicBezTo>
                  <a:lnTo>
                    <a:pt x="290129" y="126571"/>
                  </a:lnTo>
                  <a:cubicBezTo>
                    <a:pt x="288088" y="171264"/>
                    <a:pt x="270401" y="230286"/>
                    <a:pt x="259517" y="258262"/>
                  </a:cubicBezTo>
                  <a:cubicBezTo>
                    <a:pt x="248973" y="284873"/>
                    <a:pt x="232307" y="320355"/>
                    <a:pt x="206457" y="350036"/>
                  </a:cubicBezTo>
                  <a:lnTo>
                    <a:pt x="207818" y="351060"/>
                  </a:lnTo>
                  <a:cubicBezTo>
                    <a:pt x="221763" y="341166"/>
                    <a:pt x="246593" y="331272"/>
                    <a:pt x="267340" y="331272"/>
                  </a:cubicBezTo>
                  <a:cubicBezTo>
                    <a:pt x="306795" y="331272"/>
                    <a:pt x="346930" y="339119"/>
                    <a:pt x="388086" y="398823"/>
                  </a:cubicBezTo>
                  <a:cubicBezTo>
                    <a:pt x="427200" y="455116"/>
                    <a:pt x="453050" y="494692"/>
                    <a:pt x="453050" y="494692"/>
                  </a:cubicBezTo>
                  <a:lnTo>
                    <a:pt x="414275" y="494692"/>
                  </a:lnTo>
                  <a:cubicBezTo>
                    <a:pt x="407133" y="481727"/>
                    <a:pt x="399650" y="468763"/>
                    <a:pt x="393528" y="458187"/>
                  </a:cubicBezTo>
                  <a:cubicBezTo>
                    <a:pt x="371079" y="481045"/>
                    <a:pt x="330264" y="507315"/>
                    <a:pt x="271082" y="507315"/>
                  </a:cubicBezTo>
                  <a:cubicBezTo>
                    <a:pt x="158840" y="507315"/>
                    <a:pt x="98637" y="462281"/>
                    <a:pt x="69726" y="422364"/>
                  </a:cubicBezTo>
                  <a:cubicBezTo>
                    <a:pt x="41155" y="383130"/>
                    <a:pt x="23809" y="338095"/>
                    <a:pt x="23809" y="256897"/>
                  </a:cubicBezTo>
                  <a:lnTo>
                    <a:pt x="23809" y="114288"/>
                  </a:lnTo>
                  <a:lnTo>
                    <a:pt x="0" y="114288"/>
                  </a:lnTo>
                  <a:lnTo>
                    <a:pt x="0" y="106783"/>
                  </a:lnTo>
                  <a:lnTo>
                    <a:pt x="166663" y="106783"/>
                  </a:lnTo>
                  <a:lnTo>
                    <a:pt x="166663" y="114288"/>
                  </a:lnTo>
                  <a:lnTo>
                    <a:pt x="143534" y="114288"/>
                  </a:lnTo>
                  <a:lnTo>
                    <a:pt x="143534" y="309437"/>
                  </a:lnTo>
                  <a:cubicBezTo>
                    <a:pt x="143534" y="370848"/>
                    <a:pt x="153398" y="410423"/>
                    <a:pt x="171764" y="437034"/>
                  </a:cubicBezTo>
                  <a:cubicBezTo>
                    <a:pt x="192172" y="466034"/>
                    <a:pt x="219722" y="488551"/>
                    <a:pt x="279925" y="488551"/>
                  </a:cubicBezTo>
                  <a:cubicBezTo>
                    <a:pt x="322781" y="488551"/>
                    <a:pt x="358835" y="470469"/>
                    <a:pt x="384684" y="443175"/>
                  </a:cubicBezTo>
                  <a:cubicBezTo>
                    <a:pt x="360535" y="403259"/>
                    <a:pt x="345910" y="386200"/>
                    <a:pt x="337747" y="378353"/>
                  </a:cubicBezTo>
                  <a:cubicBezTo>
                    <a:pt x="316659" y="359248"/>
                    <a:pt x="293190" y="352766"/>
                    <a:pt x="267340" y="352766"/>
                  </a:cubicBezTo>
                  <a:cubicBezTo>
                    <a:pt x="232307" y="352766"/>
                    <a:pt x="192172" y="369824"/>
                    <a:pt x="168023" y="401553"/>
                  </a:cubicBezTo>
                  <a:cubicBezTo>
                    <a:pt x="165302" y="392341"/>
                    <a:pt x="162241" y="378353"/>
                    <a:pt x="162241" y="372212"/>
                  </a:cubicBezTo>
                  <a:cubicBezTo>
                    <a:pt x="196934" y="337072"/>
                    <a:pt x="225505" y="291355"/>
                    <a:pt x="240130" y="255874"/>
                  </a:cubicBezTo>
                  <a:cubicBezTo>
                    <a:pt x="261218" y="204016"/>
                    <a:pt x="276864" y="143629"/>
                    <a:pt x="275503" y="5114"/>
                  </a:cubicBezTo>
                  <a:lnTo>
                    <a:pt x="275503" y="0"/>
                  </a:lnTo>
                  <a:close/>
                </a:path>
              </a:pathLst>
            </a:custGeom>
            <a:ln w="0" cap="flat">
              <a:miter lim="127000"/>
            </a:ln>
          </xdr:spPr>
          <xdr:style>
            <a:lnRef idx="0">
              <a:srgbClr val="000000">
                <a:alpha val="0"/>
              </a:srgbClr>
            </a:lnRef>
            <a:fillRef idx="1">
              <a:srgbClr val="860B34"/>
            </a:fillRef>
            <a:effectRef idx="0">
              <a:scrgbClr r="0" g="0" b="0"/>
            </a:effectRef>
            <a:fontRef idx="none"/>
          </xdr:style>
          <xdr:txBody>
            <a:bodyPr wrap="square"/>
            <a:lstStyle/>
            <a:p>
              <a:endParaRPr lang="fr-FR"/>
            </a:p>
          </xdr:txBody>
        </xdr:sp>
      </xdr:grpSp>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462" y="274435"/>
            <a:ext cx="1054735" cy="396240"/>
          </a:xfrm>
          <a:prstGeom prst="rect">
            <a:avLst/>
          </a:prstGeom>
          <a:noFill/>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tage\SAV\SYLVAIN\AO%20+%20CE%202021%20SPO\AO%20Universit&#233;%20de%20Paris%20-%2003.05.21\BPU%20COMMUN%20au%2009%2005%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BPU lot 2"/>
      <sheetName val="BPU Tarif Horaire &amp; Coef."/>
      <sheetName val="DQE Lot 1"/>
      <sheetName val="DQE Lot 2"/>
      <sheetName val="BPU SIEMENS lot2"/>
      <sheetName val="BPU DEF"/>
      <sheetName val="BPU CHUBB lot1"/>
      <sheetName val="BPU FINSECURE lot1"/>
      <sheetName val="BPU ESSER"/>
      <sheetName val="BPU LEGRAND"/>
      <sheetName val="BPU SEFI"/>
      <sheetName val="BPU AVISS nouveau"/>
      <sheetName val="BPU PIECE COMPLEMENTAIRE"/>
      <sheetName val="BPU UGIS"/>
      <sheetName val="Feuil1"/>
      <sheetName val="BPU AVICE anci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6">
          <cell r="B6">
            <v>4</v>
          </cell>
        </row>
        <row r="12">
          <cell r="B12">
            <v>0.75</v>
          </cell>
        </row>
      </sheetData>
      <sheetData sheetId="1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8" Type="http://schemas.openxmlformats.org/officeDocument/2006/relationships/hyperlink" Target="https://www.achat-electrique.com/fr/5217-a9xpf521-schneider-peigne-de-distribution-tetrapolaire-vers-vigi-25a-2p-pas-18mm-ic60-acti9.html" TargetMode="External"/><Relationship Id="rId3" Type="http://schemas.openxmlformats.org/officeDocument/2006/relationships/hyperlink" Target="https://www.achat-electrique.com/fr/5222-a9xph357-schneider-peigne-triphase-pour-disjoncteur-3p-pas-18mm-57-modules-acti9-ic60.html" TargetMode="External"/><Relationship Id="rId7" Type="http://schemas.openxmlformats.org/officeDocument/2006/relationships/hyperlink" Target="https://www.achat-electrique.com/fr/5226-a9xph524-schneider-peigne-d-equilibrage-tetrapolaire-vers-disjoncteur-2p-pas-18mm-24-modules-acti9-ic60.html" TargetMode="External"/><Relationship Id="rId2" Type="http://schemas.openxmlformats.org/officeDocument/2006/relationships/hyperlink" Target="https://www.achat-electrique.com/fr/5223-a9xph412-schneider-peigne-tetrapolaire-pour-disjoncteur-4p-pas-18mm-12-modules-acti9-ic60.html" TargetMode="External"/><Relationship Id="rId1" Type="http://schemas.openxmlformats.org/officeDocument/2006/relationships/hyperlink" Target="https://www.achat-electrique.com/fr/5224-a9xph424-schneider-peigne-tetrapolaire-pour-disjoncteur-4p-pas-18mm-24-modules-acti9-ic60.html" TargetMode="External"/><Relationship Id="rId6" Type="http://schemas.openxmlformats.org/officeDocument/2006/relationships/hyperlink" Target="https://www.achat-electrique.com/fr/7750-gv2g454-peigne-tripolaire-pour-disjoncteur-moteur-63a-4derivations-pas-54mm-schneider-tesys-gv.html" TargetMode="External"/><Relationship Id="rId5" Type="http://schemas.openxmlformats.org/officeDocument/2006/relationships/hyperlink" Target="https://www.achat-electrique.com/fr/7751-gv2g472-peigne-tripolaire-pour-disjoncteur-moteur-63a-4derivations-pas-72mm-schneider-tesys-gv.html" TargetMode="External"/><Relationship Id="rId4" Type="http://schemas.openxmlformats.org/officeDocument/2006/relationships/hyperlink" Target="https://www.achat-electrique.com/fr/7752-gv2g554-peigne-tripolaire-pour-disjoncteur-moteur-63a-5derivations-pas-54mm-schneider-tesys-gv.html" TargetMode="External"/><Relationship Id="rId9"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tabSelected="1" view="pageBreakPreview" zoomScale="130" zoomScaleNormal="100" zoomScaleSheetLayoutView="130" workbookViewId="0">
      <selection activeCell="A34" sqref="A34"/>
    </sheetView>
  </sheetViews>
  <sheetFormatPr baseColWidth="10" defaultRowHeight="14.5"/>
  <cols>
    <col min="1" max="1" width="81.81640625" bestFit="1" customWidth="1"/>
  </cols>
  <sheetData>
    <row r="1" spans="1:1">
      <c r="A1" s="197"/>
    </row>
    <row r="2" spans="1:1">
      <c r="A2" s="198"/>
    </row>
    <row r="3" spans="1:1">
      <c r="A3" s="198"/>
    </row>
    <row r="4" spans="1:1">
      <c r="A4" s="198"/>
    </row>
    <row r="5" spans="1:1">
      <c r="A5" s="198"/>
    </row>
    <row r="6" spans="1:1">
      <c r="A6" s="198"/>
    </row>
    <row r="7" spans="1:1" ht="17.5">
      <c r="A7" s="6" t="s">
        <v>814</v>
      </c>
    </row>
    <row r="8" spans="1:1" ht="15.5">
      <c r="A8" s="7" t="s">
        <v>663</v>
      </c>
    </row>
    <row r="9" spans="1:1" ht="15.5">
      <c r="A9" s="7"/>
    </row>
    <row r="10" spans="1:1" ht="18.5">
      <c r="A10" s="149" t="s">
        <v>843</v>
      </c>
    </row>
    <row r="11" spans="1:1" ht="18.5">
      <c r="A11" s="149"/>
    </row>
    <row r="12" spans="1:1" ht="18.5">
      <c r="A12" s="149" t="s">
        <v>664</v>
      </c>
    </row>
    <row r="13" spans="1:1" ht="15.5">
      <c r="A13" s="7"/>
    </row>
    <row r="14" spans="1:1" ht="18.5">
      <c r="A14" s="149" t="s">
        <v>844</v>
      </c>
    </row>
    <row r="15" spans="1:1" ht="18.5">
      <c r="A15" s="149" t="s">
        <v>1448</v>
      </c>
    </row>
    <row r="16" spans="1:1" ht="18.5">
      <c r="A16" s="149" t="s">
        <v>845</v>
      </c>
    </row>
    <row r="17" spans="1:1" ht="17.5">
      <c r="A17" s="146"/>
    </row>
    <row r="18" spans="1:1" ht="17.5">
      <c r="A18" s="146" t="s">
        <v>664</v>
      </c>
    </row>
    <row r="19" spans="1:1" ht="17.5">
      <c r="A19" s="8"/>
    </row>
    <row r="20" spans="1:1" ht="18.5">
      <c r="A20" s="150" t="s">
        <v>1454</v>
      </c>
    </row>
    <row r="21" spans="1:1" ht="18.5">
      <c r="A21" s="151" t="s">
        <v>846</v>
      </c>
    </row>
    <row r="22" spans="1:1" ht="17.5">
      <c r="A22" s="146"/>
    </row>
    <row r="23" spans="1:1" ht="17.5">
      <c r="A23" s="146" t="s">
        <v>664</v>
      </c>
    </row>
    <row r="24" spans="1:1" ht="17.5">
      <c r="A24" s="146"/>
    </row>
    <row r="25" spans="1:1" ht="20">
      <c r="A25" s="9" t="s">
        <v>1452</v>
      </c>
    </row>
    <row r="26" spans="1:1" ht="20">
      <c r="A26" s="9"/>
    </row>
    <row r="27" spans="1:1" ht="17.5">
      <c r="A27" s="146"/>
    </row>
    <row r="28" spans="1:1" ht="17.5">
      <c r="A28" s="146" t="s">
        <v>664</v>
      </c>
    </row>
    <row r="29" spans="1:1" ht="17.5">
      <c r="A29" s="146"/>
    </row>
    <row r="31" spans="1:1" ht="17.5">
      <c r="A31" s="146"/>
    </row>
    <row r="34" spans="1:1" ht="17.5">
      <c r="A34" s="146" t="s">
        <v>1455</v>
      </c>
    </row>
    <row r="35" spans="1:1">
      <c r="A35" s="10"/>
    </row>
    <row r="36" spans="1:1">
      <c r="A36" s="10"/>
    </row>
    <row r="37" spans="1:1">
      <c r="A37" s="10"/>
    </row>
    <row r="38" spans="1:1">
      <c r="A38" s="10"/>
    </row>
    <row r="39" spans="1:1">
      <c r="A39" s="10"/>
    </row>
    <row r="40" spans="1:1">
      <c r="A40" s="10"/>
    </row>
    <row r="41" spans="1:1">
      <c r="A41" s="10"/>
    </row>
    <row r="42" spans="1:1">
      <c r="A42" s="10"/>
    </row>
    <row r="43" spans="1:1">
      <c r="A43" s="11"/>
    </row>
  </sheetData>
  <mergeCells count="1">
    <mergeCell ref="A1:A6"/>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7:D8"/>
  <sheetViews>
    <sheetView workbookViewId="0">
      <selection activeCell="D16" sqref="D16"/>
    </sheetView>
  </sheetViews>
  <sheetFormatPr baseColWidth="10" defaultRowHeight="14.5"/>
  <cols>
    <col min="3" max="3" width="32.81640625" bestFit="1" customWidth="1"/>
  </cols>
  <sheetData>
    <row r="7" spans="3:4" ht="15" thickBot="1"/>
    <row r="8" spans="3:4" ht="15" thickBot="1">
      <c r="C8" s="217" t="s">
        <v>1457</v>
      </c>
      <c r="D8" s="218">
        <f>SUM('TARIF DEF ANTARES LOT1:TARIF PIECE COMPLEMENTAIRE'!M7)</f>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4"/>
  <sheetViews>
    <sheetView view="pageBreakPreview" topLeftCell="B1" zoomScale="70" zoomScaleNormal="70" zoomScaleSheetLayoutView="70" workbookViewId="0">
      <selection activeCell="L7" sqref="L7"/>
    </sheetView>
  </sheetViews>
  <sheetFormatPr baseColWidth="10" defaultRowHeight="14.5"/>
  <cols>
    <col min="1" max="1" width="20.7265625" customWidth="1"/>
    <col min="2" max="2" width="90.7265625" customWidth="1"/>
    <col min="3" max="3" width="35.7265625" customWidth="1"/>
    <col min="4" max="5" width="10.7265625" customWidth="1"/>
    <col min="6" max="6" width="35.7265625" style="16" customWidth="1"/>
    <col min="7" max="8" width="40.7265625" customWidth="1"/>
    <col min="9" max="11" width="20.7265625" customWidth="1"/>
    <col min="12" max="12" width="25.90625" bestFit="1" customWidth="1"/>
    <col min="13" max="13" width="60.7265625" customWidth="1"/>
  </cols>
  <sheetData>
    <row r="1" spans="1:14" ht="26.25" customHeight="1">
      <c r="A1" s="203" t="s">
        <v>847</v>
      </c>
      <c r="B1" s="204"/>
      <c r="C1" s="204"/>
      <c r="D1" s="204"/>
      <c r="E1" s="204"/>
      <c r="F1" s="205"/>
      <c r="G1" s="205"/>
      <c r="H1" s="205"/>
      <c r="I1" s="205"/>
      <c r="J1" s="205"/>
      <c r="K1" s="205"/>
      <c r="L1" s="205"/>
      <c r="M1" s="205"/>
    </row>
    <row r="2" spans="1:14">
      <c r="D2" s="108"/>
      <c r="E2" s="108"/>
    </row>
    <row r="3" spans="1:14" ht="18">
      <c r="D3" s="108"/>
      <c r="E3" s="108"/>
      <c r="F3" s="107" t="s">
        <v>833</v>
      </c>
      <c r="G3" s="206" t="s">
        <v>838</v>
      </c>
      <c r="H3" s="205"/>
    </row>
    <row r="4" spans="1:14" ht="18">
      <c r="D4" s="108"/>
      <c r="E4" s="108"/>
      <c r="F4" s="107" t="s">
        <v>1453</v>
      </c>
      <c r="G4" s="206" t="s">
        <v>834</v>
      </c>
      <c r="H4" s="205"/>
    </row>
    <row r="5" spans="1:14" ht="36.5" thickBot="1">
      <c r="D5" s="108"/>
      <c r="E5" s="108"/>
      <c r="F5" s="111" t="s">
        <v>836</v>
      </c>
      <c r="G5" s="207"/>
      <c r="H5" s="208"/>
    </row>
    <row r="6" spans="1:14" ht="18.5" thickBot="1">
      <c r="A6" s="109"/>
      <c r="B6" s="109"/>
      <c r="C6" s="109"/>
      <c r="D6" s="110"/>
      <c r="E6" s="106"/>
      <c r="F6" s="107" t="s">
        <v>835</v>
      </c>
      <c r="G6" s="209"/>
      <c r="H6" s="208"/>
      <c r="M6" s="1" t="s">
        <v>0</v>
      </c>
    </row>
    <row r="7" spans="1:14" ht="23">
      <c r="D7" s="147"/>
      <c r="F7" s="199" t="s">
        <v>858</v>
      </c>
      <c r="G7" s="199"/>
      <c r="H7" s="199"/>
      <c r="I7" s="199"/>
      <c r="J7" s="199"/>
      <c r="L7" s="195" t="s">
        <v>1456</v>
      </c>
      <c r="M7" s="196">
        <f>COUNT(I16:I192)/100</f>
        <v>0</v>
      </c>
    </row>
    <row r="8" spans="1:14">
      <c r="D8" s="147"/>
    </row>
    <row r="9" spans="1:14" ht="18">
      <c r="A9" s="200" t="s">
        <v>1447</v>
      </c>
      <c r="B9" s="200"/>
      <c r="C9" s="200"/>
      <c r="D9" s="200"/>
      <c r="E9" s="200"/>
      <c r="F9" s="200"/>
      <c r="G9" s="200"/>
      <c r="H9" s="200"/>
      <c r="I9" s="200"/>
      <c r="J9" s="200"/>
      <c r="K9" s="200"/>
      <c r="L9" s="200"/>
      <c r="M9" s="200"/>
    </row>
    <row r="10" spans="1:14" ht="15">
      <c r="A10" s="201" t="s">
        <v>1</v>
      </c>
      <c r="B10" s="201"/>
      <c r="C10" s="201"/>
      <c r="D10" s="201"/>
      <c r="E10" s="201"/>
      <c r="F10" s="201"/>
      <c r="G10" s="201"/>
      <c r="H10" s="201"/>
      <c r="I10" s="201"/>
      <c r="J10" s="201"/>
      <c r="K10" s="201"/>
      <c r="L10" s="201"/>
      <c r="M10" s="162"/>
    </row>
    <row r="11" spans="1:14" ht="15">
      <c r="A11" s="201" t="s">
        <v>837</v>
      </c>
      <c r="B11" s="201"/>
      <c r="C11" s="201"/>
      <c r="D11" s="201"/>
      <c r="E11" s="201"/>
      <c r="F11" s="201"/>
      <c r="G11" s="201"/>
      <c r="H11" s="201"/>
      <c r="I11" s="201"/>
      <c r="J11" s="201"/>
      <c r="K11" s="201"/>
      <c r="L11" s="201"/>
      <c r="M11" s="202"/>
    </row>
    <row r="12" spans="1:14" ht="15" thickBot="1">
      <c r="A12" s="113"/>
      <c r="B12" s="113"/>
      <c r="C12" s="113"/>
      <c r="D12" s="113"/>
      <c r="E12" s="113"/>
      <c r="F12" s="113"/>
      <c r="G12" s="113"/>
      <c r="H12" s="113"/>
      <c r="I12" s="113"/>
      <c r="J12" s="113"/>
    </row>
    <row r="13" spans="1:14" ht="60.5" thickBot="1">
      <c r="A13" s="3" t="s">
        <v>817</v>
      </c>
      <c r="B13" s="4" t="s">
        <v>1449</v>
      </c>
      <c r="C13" s="114"/>
      <c r="D13" s="114"/>
      <c r="E13" s="114"/>
      <c r="F13" s="14"/>
      <c r="G13" s="14"/>
      <c r="H13" s="14"/>
      <c r="I13" s="14"/>
      <c r="J13" s="114"/>
      <c r="K13" s="114"/>
      <c r="L13" s="114"/>
      <c r="M13" s="114"/>
    </row>
    <row r="14" spans="1:14" ht="78" thickBot="1">
      <c r="A14" s="34" t="s">
        <v>317</v>
      </c>
      <c r="B14" s="26" t="s">
        <v>768</v>
      </c>
      <c r="C14" s="35" t="s">
        <v>810</v>
      </c>
      <c r="D14" s="36" t="s">
        <v>318</v>
      </c>
      <c r="E14" s="36" t="s">
        <v>319</v>
      </c>
      <c r="F14" s="37" t="s">
        <v>769</v>
      </c>
      <c r="G14" s="36" t="s">
        <v>822</v>
      </c>
      <c r="H14" s="36" t="s">
        <v>823</v>
      </c>
      <c r="I14" s="38" t="s">
        <v>320</v>
      </c>
      <c r="J14" s="38" t="s">
        <v>321</v>
      </c>
      <c r="K14" s="38" t="s">
        <v>765</v>
      </c>
      <c r="L14" s="38" t="s">
        <v>766</v>
      </c>
      <c r="M14" s="39" t="s">
        <v>323</v>
      </c>
    </row>
    <row r="15" spans="1:14" ht="15.5">
      <c r="A15" s="61"/>
      <c r="B15" s="62" t="s">
        <v>12</v>
      </c>
      <c r="C15" s="62"/>
      <c r="D15" s="62"/>
      <c r="E15" s="62"/>
      <c r="F15" s="82"/>
      <c r="G15" s="100"/>
      <c r="H15" s="100"/>
      <c r="I15" s="83"/>
      <c r="J15" s="83"/>
      <c r="K15" s="100"/>
      <c r="L15" s="100"/>
      <c r="M15" s="101"/>
    </row>
    <row r="16" spans="1:14" ht="15.5">
      <c r="A16" s="40" t="s">
        <v>848</v>
      </c>
      <c r="B16" s="32" t="s">
        <v>13</v>
      </c>
      <c r="C16" s="32" t="s">
        <v>14</v>
      </c>
      <c r="D16" s="32">
        <v>1</v>
      </c>
      <c r="E16" s="32" t="s">
        <v>15</v>
      </c>
      <c r="F16" s="67"/>
      <c r="G16" s="48"/>
      <c r="H16" s="30">
        <f>G16*1.2</f>
        <v>0</v>
      </c>
      <c r="I16" s="68"/>
      <c r="J16" s="30">
        <f>I16*1.2</f>
        <v>0</v>
      </c>
      <c r="K16" s="31">
        <f>SUM(I16,G16)</f>
        <v>0</v>
      </c>
      <c r="L16" s="30">
        <f>SUM(H16,J16)</f>
        <v>0</v>
      </c>
      <c r="M16" s="152"/>
      <c r="N16" s="115"/>
    </row>
    <row r="17" spans="1:14" ht="15.5">
      <c r="A17" s="40" t="s">
        <v>849</v>
      </c>
      <c r="B17" s="32" t="s">
        <v>16</v>
      </c>
      <c r="C17" s="32" t="s">
        <v>17</v>
      </c>
      <c r="D17" s="32">
        <v>1</v>
      </c>
      <c r="E17" s="32" t="s">
        <v>15</v>
      </c>
      <c r="F17" s="69"/>
      <c r="G17" s="45"/>
      <c r="H17" s="30">
        <f>G17*1.2</f>
        <v>0</v>
      </c>
      <c r="I17" s="70"/>
      <c r="J17" s="30">
        <f>I17*1.2</f>
        <v>0</v>
      </c>
      <c r="K17" s="31">
        <f>SUM(I17,G17)</f>
        <v>0</v>
      </c>
      <c r="L17" s="30">
        <f>SUM(H17,J17)</f>
        <v>0</v>
      </c>
      <c r="M17" s="152"/>
      <c r="N17" s="115"/>
    </row>
    <row r="18" spans="1:14" ht="15.5">
      <c r="A18" s="40" t="s">
        <v>850</v>
      </c>
      <c r="B18" s="32" t="s">
        <v>775</v>
      </c>
      <c r="C18" s="32" t="s">
        <v>19</v>
      </c>
      <c r="D18" s="32">
        <v>1</v>
      </c>
      <c r="E18" s="32" t="s">
        <v>15</v>
      </c>
      <c r="F18" s="67"/>
      <c r="G18" s="48"/>
      <c r="H18" s="30">
        <f t="shared" ref="H18:H93" si="0">G18*1.2</f>
        <v>0</v>
      </c>
      <c r="I18" s="70"/>
      <c r="J18" s="30">
        <f t="shared" ref="J18:J93" si="1">I18*1.2</f>
        <v>0</v>
      </c>
      <c r="K18" s="31">
        <f t="shared" ref="K18:K25" si="2">SUM(I18,G18)</f>
        <v>0</v>
      </c>
      <c r="L18" s="30">
        <f t="shared" ref="L18:L25" si="3">SUM(H18,J18)</f>
        <v>0</v>
      </c>
      <c r="M18" s="152"/>
      <c r="N18" s="115"/>
    </row>
    <row r="19" spans="1:14" ht="15.5">
      <c r="A19" s="40" t="s">
        <v>851</v>
      </c>
      <c r="B19" s="32" t="s">
        <v>773</v>
      </c>
      <c r="C19" s="32" t="s">
        <v>20</v>
      </c>
      <c r="D19" s="32">
        <v>1</v>
      </c>
      <c r="E19" s="32" t="s">
        <v>15</v>
      </c>
      <c r="F19" s="69"/>
      <c r="G19" s="45"/>
      <c r="H19" s="30">
        <f t="shared" si="0"/>
        <v>0</v>
      </c>
      <c r="I19" s="68"/>
      <c r="J19" s="30">
        <f t="shared" si="1"/>
        <v>0</v>
      </c>
      <c r="K19" s="31">
        <f t="shared" si="2"/>
        <v>0</v>
      </c>
      <c r="L19" s="30">
        <f t="shared" si="3"/>
        <v>0</v>
      </c>
      <c r="M19" s="152"/>
      <c r="N19" s="115"/>
    </row>
    <row r="20" spans="1:14" ht="15.5">
      <c r="A20" s="40" t="s">
        <v>852</v>
      </c>
      <c r="B20" s="32" t="s">
        <v>774</v>
      </c>
      <c r="C20" s="32" t="s">
        <v>21</v>
      </c>
      <c r="D20" s="32">
        <v>1</v>
      </c>
      <c r="E20" s="32" t="s">
        <v>15</v>
      </c>
      <c r="F20" s="67"/>
      <c r="G20" s="48"/>
      <c r="H20" s="30">
        <f t="shared" si="0"/>
        <v>0</v>
      </c>
      <c r="I20" s="70"/>
      <c r="J20" s="30">
        <f t="shared" si="1"/>
        <v>0</v>
      </c>
      <c r="K20" s="31">
        <f t="shared" si="2"/>
        <v>0</v>
      </c>
      <c r="L20" s="30">
        <f t="shared" si="3"/>
        <v>0</v>
      </c>
      <c r="M20" s="152"/>
      <c r="N20" s="115"/>
    </row>
    <row r="21" spans="1:14" ht="15.5">
      <c r="A21" s="40" t="s">
        <v>853</v>
      </c>
      <c r="B21" s="32" t="s">
        <v>24</v>
      </c>
      <c r="C21" s="32" t="s">
        <v>25</v>
      </c>
      <c r="D21" s="32">
        <v>1</v>
      </c>
      <c r="E21" s="32" t="s">
        <v>15</v>
      </c>
      <c r="F21" s="69"/>
      <c r="G21" s="45"/>
      <c r="H21" s="30">
        <f t="shared" si="0"/>
        <v>0</v>
      </c>
      <c r="I21" s="68"/>
      <c r="J21" s="30">
        <f t="shared" si="1"/>
        <v>0</v>
      </c>
      <c r="K21" s="31">
        <f t="shared" si="2"/>
        <v>0</v>
      </c>
      <c r="L21" s="30">
        <f t="shared" si="3"/>
        <v>0</v>
      </c>
      <c r="M21" s="152"/>
      <c r="N21" s="115"/>
    </row>
    <row r="22" spans="1:14" ht="15.5">
      <c r="A22" s="40" t="s">
        <v>854</v>
      </c>
      <c r="B22" s="32" t="s">
        <v>26</v>
      </c>
      <c r="C22" s="32" t="s">
        <v>27</v>
      </c>
      <c r="D22" s="32">
        <v>1</v>
      </c>
      <c r="E22" s="32" t="s">
        <v>15</v>
      </c>
      <c r="F22" s="67"/>
      <c r="G22" s="48"/>
      <c r="H22" s="30">
        <f t="shared" si="0"/>
        <v>0</v>
      </c>
      <c r="I22" s="70"/>
      <c r="J22" s="30">
        <f t="shared" si="1"/>
        <v>0</v>
      </c>
      <c r="K22" s="31">
        <f t="shared" si="2"/>
        <v>0</v>
      </c>
      <c r="L22" s="30">
        <f t="shared" si="3"/>
        <v>0</v>
      </c>
      <c r="M22" s="152"/>
      <c r="N22" s="115"/>
    </row>
    <row r="23" spans="1:14" ht="15.5">
      <c r="A23" s="40" t="s">
        <v>855</v>
      </c>
      <c r="B23" s="32" t="s">
        <v>28</v>
      </c>
      <c r="C23" s="32" t="s">
        <v>29</v>
      </c>
      <c r="D23" s="32">
        <v>1</v>
      </c>
      <c r="E23" s="32" t="s">
        <v>15</v>
      </c>
      <c r="F23" s="69"/>
      <c r="G23" s="45"/>
      <c r="H23" s="30">
        <f t="shared" si="0"/>
        <v>0</v>
      </c>
      <c r="I23" s="68"/>
      <c r="J23" s="30">
        <f t="shared" si="1"/>
        <v>0</v>
      </c>
      <c r="K23" s="31">
        <f t="shared" si="2"/>
        <v>0</v>
      </c>
      <c r="L23" s="30">
        <f t="shared" si="3"/>
        <v>0</v>
      </c>
      <c r="M23" s="152"/>
      <c r="N23" s="115"/>
    </row>
    <row r="24" spans="1:14" ht="15.5">
      <c r="A24" s="40" t="s">
        <v>856</v>
      </c>
      <c r="B24" s="32" t="s">
        <v>30</v>
      </c>
      <c r="C24" s="32" t="s">
        <v>29</v>
      </c>
      <c r="D24" s="32">
        <v>1</v>
      </c>
      <c r="E24" s="32" t="s">
        <v>15</v>
      </c>
      <c r="F24" s="67"/>
      <c r="G24" s="48"/>
      <c r="H24" s="30">
        <f t="shared" si="0"/>
        <v>0</v>
      </c>
      <c r="I24" s="70"/>
      <c r="J24" s="30">
        <f t="shared" si="1"/>
        <v>0</v>
      </c>
      <c r="K24" s="31">
        <f t="shared" si="2"/>
        <v>0</v>
      </c>
      <c r="L24" s="30">
        <f t="shared" si="3"/>
        <v>0</v>
      </c>
      <c r="M24" s="152"/>
      <c r="N24" s="115"/>
    </row>
    <row r="25" spans="1:14" ht="15.5">
      <c r="A25" s="40" t="s">
        <v>857</v>
      </c>
      <c r="B25" s="32" t="s">
        <v>32</v>
      </c>
      <c r="C25" s="32" t="s">
        <v>33</v>
      </c>
      <c r="D25" s="32">
        <v>1</v>
      </c>
      <c r="E25" s="32" t="s">
        <v>15</v>
      </c>
      <c r="F25" s="69"/>
      <c r="G25" s="45"/>
      <c r="H25" s="30">
        <f t="shared" si="0"/>
        <v>0</v>
      </c>
      <c r="I25" s="68"/>
      <c r="J25" s="30">
        <f t="shared" si="1"/>
        <v>0</v>
      </c>
      <c r="K25" s="31">
        <f t="shared" si="2"/>
        <v>0</v>
      </c>
      <c r="L25" s="30">
        <f t="shared" si="3"/>
        <v>0</v>
      </c>
      <c r="M25" s="152"/>
      <c r="N25" s="115"/>
    </row>
    <row r="26" spans="1:14" ht="15.5">
      <c r="A26" s="41"/>
      <c r="B26" s="33" t="s">
        <v>34</v>
      </c>
      <c r="C26" s="33"/>
      <c r="D26" s="33"/>
      <c r="E26" s="33"/>
      <c r="F26" s="117"/>
      <c r="G26" s="118"/>
      <c r="H26" s="118"/>
      <c r="I26" s="119"/>
      <c r="J26" s="120"/>
      <c r="K26" s="121"/>
      <c r="L26" s="121"/>
      <c r="M26" s="122"/>
      <c r="N26" s="115"/>
    </row>
    <row r="27" spans="1:14" ht="15.5">
      <c r="A27" s="40" t="s">
        <v>859</v>
      </c>
      <c r="B27" s="32" t="s">
        <v>35</v>
      </c>
      <c r="C27" s="32" t="s">
        <v>36</v>
      </c>
      <c r="D27" s="32">
        <v>1</v>
      </c>
      <c r="E27" s="32" t="s">
        <v>15</v>
      </c>
      <c r="F27" s="67"/>
      <c r="G27" s="48"/>
      <c r="H27" s="30">
        <f t="shared" si="0"/>
        <v>0</v>
      </c>
      <c r="I27" s="68"/>
      <c r="J27" s="30">
        <f t="shared" si="1"/>
        <v>0</v>
      </c>
      <c r="K27" s="31">
        <f t="shared" ref="K27:K49" si="4">SUM(I27,G27)</f>
        <v>0</v>
      </c>
      <c r="L27" s="30">
        <f t="shared" ref="L27:L49" si="5">SUM(H27,J27)</f>
        <v>0</v>
      </c>
      <c r="M27" s="152"/>
      <c r="N27" s="115"/>
    </row>
    <row r="28" spans="1:14" ht="15.5">
      <c r="A28" s="40" t="s">
        <v>860</v>
      </c>
      <c r="B28" s="32" t="s">
        <v>37</v>
      </c>
      <c r="C28" s="32" t="s">
        <v>38</v>
      </c>
      <c r="D28" s="32">
        <v>1</v>
      </c>
      <c r="E28" s="32" t="s">
        <v>15</v>
      </c>
      <c r="F28" s="69"/>
      <c r="G28" s="45"/>
      <c r="H28" s="30">
        <f t="shared" si="0"/>
        <v>0</v>
      </c>
      <c r="I28" s="70"/>
      <c r="J28" s="30">
        <f t="shared" si="1"/>
        <v>0</v>
      </c>
      <c r="K28" s="31">
        <f t="shared" si="4"/>
        <v>0</v>
      </c>
      <c r="L28" s="30">
        <f t="shared" si="5"/>
        <v>0</v>
      </c>
      <c r="M28" s="152"/>
      <c r="N28" s="115"/>
    </row>
    <row r="29" spans="1:14" ht="15.5">
      <c r="A29" s="40" t="s">
        <v>861</v>
      </c>
      <c r="B29" s="32" t="s">
        <v>40</v>
      </c>
      <c r="C29" s="32" t="s">
        <v>38</v>
      </c>
      <c r="D29" s="32">
        <v>1</v>
      </c>
      <c r="E29" s="32" t="s">
        <v>15</v>
      </c>
      <c r="F29" s="69"/>
      <c r="G29" s="45"/>
      <c r="H29" s="30">
        <f t="shared" si="0"/>
        <v>0</v>
      </c>
      <c r="I29" s="70"/>
      <c r="J29" s="30">
        <f t="shared" si="1"/>
        <v>0</v>
      </c>
      <c r="K29" s="31">
        <f t="shared" si="4"/>
        <v>0</v>
      </c>
      <c r="L29" s="30">
        <f t="shared" si="5"/>
        <v>0</v>
      </c>
      <c r="M29" s="152"/>
      <c r="N29" s="115"/>
    </row>
    <row r="30" spans="1:14" ht="15.5">
      <c r="A30" s="40" t="s">
        <v>862</v>
      </c>
      <c r="B30" s="32" t="s">
        <v>41</v>
      </c>
      <c r="C30" s="32" t="s">
        <v>42</v>
      </c>
      <c r="D30" s="32">
        <v>1</v>
      </c>
      <c r="E30" s="32" t="s">
        <v>15</v>
      </c>
      <c r="F30" s="67"/>
      <c r="G30" s="48"/>
      <c r="H30" s="30">
        <f t="shared" si="0"/>
        <v>0</v>
      </c>
      <c r="I30" s="68"/>
      <c r="J30" s="30">
        <f t="shared" si="1"/>
        <v>0</v>
      </c>
      <c r="K30" s="31">
        <f t="shared" si="4"/>
        <v>0</v>
      </c>
      <c r="L30" s="30">
        <f t="shared" si="5"/>
        <v>0</v>
      </c>
      <c r="M30" s="152"/>
      <c r="N30" s="115"/>
    </row>
    <row r="31" spans="1:14" ht="15.5">
      <c r="A31" s="40" t="s">
        <v>863</v>
      </c>
      <c r="B31" s="32" t="s">
        <v>43</v>
      </c>
      <c r="C31" s="32" t="s">
        <v>44</v>
      </c>
      <c r="D31" s="32">
        <v>1</v>
      </c>
      <c r="E31" s="32" t="s">
        <v>15</v>
      </c>
      <c r="F31" s="69"/>
      <c r="G31" s="45"/>
      <c r="H31" s="30">
        <f t="shared" si="0"/>
        <v>0</v>
      </c>
      <c r="I31" s="70"/>
      <c r="J31" s="30">
        <f t="shared" si="1"/>
        <v>0</v>
      </c>
      <c r="K31" s="31">
        <f t="shared" si="4"/>
        <v>0</v>
      </c>
      <c r="L31" s="30">
        <f t="shared" si="5"/>
        <v>0</v>
      </c>
      <c r="M31" s="152"/>
      <c r="N31" s="115"/>
    </row>
    <row r="32" spans="1:14" ht="15.5">
      <c r="A32" s="40" t="s">
        <v>864</v>
      </c>
      <c r="B32" s="32" t="s">
        <v>45</v>
      </c>
      <c r="C32" s="32" t="s">
        <v>18</v>
      </c>
      <c r="D32" s="32">
        <v>1</v>
      </c>
      <c r="E32" s="32" t="s">
        <v>15</v>
      </c>
      <c r="F32" s="69"/>
      <c r="G32" s="45"/>
      <c r="H32" s="30">
        <f t="shared" si="0"/>
        <v>0</v>
      </c>
      <c r="I32" s="70"/>
      <c r="J32" s="30">
        <f t="shared" si="1"/>
        <v>0</v>
      </c>
      <c r="K32" s="31">
        <f t="shared" si="4"/>
        <v>0</v>
      </c>
      <c r="L32" s="30">
        <f t="shared" si="5"/>
        <v>0</v>
      </c>
      <c r="M32" s="152"/>
      <c r="N32" s="115"/>
    </row>
    <row r="33" spans="1:14" ht="15.5">
      <c r="A33" s="40" t="s">
        <v>865</v>
      </c>
      <c r="B33" s="32" t="s">
        <v>46</v>
      </c>
      <c r="C33" s="32" t="s">
        <v>47</v>
      </c>
      <c r="D33" s="32">
        <v>1</v>
      </c>
      <c r="E33" s="32" t="s">
        <v>15</v>
      </c>
      <c r="F33" s="67"/>
      <c r="G33" s="48"/>
      <c r="H33" s="30">
        <f t="shared" si="0"/>
        <v>0</v>
      </c>
      <c r="I33" s="68"/>
      <c r="J33" s="30">
        <f t="shared" si="1"/>
        <v>0</v>
      </c>
      <c r="K33" s="31">
        <f t="shared" si="4"/>
        <v>0</v>
      </c>
      <c r="L33" s="30">
        <f t="shared" si="5"/>
        <v>0</v>
      </c>
      <c r="M33" s="152"/>
      <c r="N33" s="115"/>
    </row>
    <row r="34" spans="1:14" ht="15.5">
      <c r="A34" s="40" t="s">
        <v>866</v>
      </c>
      <c r="B34" s="60" t="s">
        <v>48</v>
      </c>
      <c r="C34" s="32"/>
      <c r="D34" s="32">
        <v>1</v>
      </c>
      <c r="E34" s="32" t="s">
        <v>15</v>
      </c>
      <c r="F34" s="69"/>
      <c r="G34" s="45"/>
      <c r="H34" s="30">
        <f t="shared" si="0"/>
        <v>0</v>
      </c>
      <c r="I34" s="70"/>
      <c r="J34" s="30">
        <f t="shared" si="1"/>
        <v>0</v>
      </c>
      <c r="K34" s="31">
        <f t="shared" si="4"/>
        <v>0</v>
      </c>
      <c r="L34" s="30">
        <f t="shared" si="5"/>
        <v>0</v>
      </c>
      <c r="M34" s="152"/>
      <c r="N34" s="115"/>
    </row>
    <row r="35" spans="1:14" ht="15.5">
      <c r="A35" s="40" t="s">
        <v>867</v>
      </c>
      <c r="B35" s="60" t="s">
        <v>49</v>
      </c>
      <c r="C35" s="32"/>
      <c r="D35" s="32">
        <v>1</v>
      </c>
      <c r="E35" s="32" t="s">
        <v>15</v>
      </c>
      <c r="F35" s="67"/>
      <c r="G35" s="48"/>
      <c r="H35" s="30">
        <f t="shared" si="0"/>
        <v>0</v>
      </c>
      <c r="I35" s="68"/>
      <c r="J35" s="30">
        <f t="shared" si="1"/>
        <v>0</v>
      </c>
      <c r="K35" s="31">
        <f t="shared" si="4"/>
        <v>0</v>
      </c>
      <c r="L35" s="30">
        <f t="shared" si="5"/>
        <v>0</v>
      </c>
      <c r="M35" s="152"/>
      <c r="N35" s="115"/>
    </row>
    <row r="36" spans="1:14" ht="15.5">
      <c r="A36" s="40" t="s">
        <v>868</v>
      </c>
      <c r="B36" s="60" t="s">
        <v>50</v>
      </c>
      <c r="C36" s="32"/>
      <c r="D36" s="32">
        <v>1</v>
      </c>
      <c r="E36" s="32" t="s">
        <v>15</v>
      </c>
      <c r="F36" s="69"/>
      <c r="G36" s="45"/>
      <c r="H36" s="30">
        <f t="shared" si="0"/>
        <v>0</v>
      </c>
      <c r="I36" s="70"/>
      <c r="J36" s="30">
        <f t="shared" si="1"/>
        <v>0</v>
      </c>
      <c r="K36" s="31">
        <f t="shared" si="4"/>
        <v>0</v>
      </c>
      <c r="L36" s="30">
        <f t="shared" si="5"/>
        <v>0</v>
      </c>
      <c r="M36" s="152"/>
      <c r="N36" s="115"/>
    </row>
    <row r="37" spans="1:14" ht="15.5">
      <c r="A37" s="40" t="s">
        <v>869</v>
      </c>
      <c r="B37" s="32" t="s">
        <v>51</v>
      </c>
      <c r="C37" s="32" t="s">
        <v>52</v>
      </c>
      <c r="D37" s="32">
        <v>1</v>
      </c>
      <c r="E37" s="32" t="s">
        <v>15</v>
      </c>
      <c r="F37" s="67"/>
      <c r="G37" s="48"/>
      <c r="H37" s="30">
        <f t="shared" si="0"/>
        <v>0</v>
      </c>
      <c r="I37" s="68"/>
      <c r="J37" s="30">
        <f t="shared" si="1"/>
        <v>0</v>
      </c>
      <c r="K37" s="31">
        <f t="shared" si="4"/>
        <v>0</v>
      </c>
      <c r="L37" s="30">
        <f t="shared" si="5"/>
        <v>0</v>
      </c>
      <c r="M37" s="152"/>
      <c r="N37" s="115"/>
    </row>
    <row r="38" spans="1:14" ht="15.5">
      <c r="A38" s="40" t="s">
        <v>870</v>
      </c>
      <c r="B38" s="32" t="s">
        <v>53</v>
      </c>
      <c r="C38" s="32" t="s">
        <v>54</v>
      </c>
      <c r="D38" s="32">
        <v>1</v>
      </c>
      <c r="E38" s="32" t="s">
        <v>15</v>
      </c>
      <c r="F38" s="69"/>
      <c r="G38" s="45"/>
      <c r="H38" s="30">
        <f t="shared" si="0"/>
        <v>0</v>
      </c>
      <c r="I38" s="70"/>
      <c r="J38" s="30">
        <f t="shared" si="1"/>
        <v>0</v>
      </c>
      <c r="K38" s="31">
        <f t="shared" si="4"/>
        <v>0</v>
      </c>
      <c r="L38" s="30">
        <f t="shared" si="5"/>
        <v>0</v>
      </c>
      <c r="M38" s="152"/>
      <c r="N38" s="115"/>
    </row>
    <row r="39" spans="1:14" ht="15.5">
      <c r="A39" s="40" t="s">
        <v>871</v>
      </c>
      <c r="B39" s="32" t="s">
        <v>55</v>
      </c>
      <c r="C39" s="32" t="s">
        <v>56</v>
      </c>
      <c r="D39" s="32">
        <v>1</v>
      </c>
      <c r="E39" s="32" t="s">
        <v>15</v>
      </c>
      <c r="F39" s="67"/>
      <c r="G39" s="48"/>
      <c r="H39" s="30">
        <f t="shared" si="0"/>
        <v>0</v>
      </c>
      <c r="I39" s="68"/>
      <c r="J39" s="30">
        <f t="shared" si="1"/>
        <v>0</v>
      </c>
      <c r="K39" s="31">
        <f t="shared" si="4"/>
        <v>0</v>
      </c>
      <c r="L39" s="30">
        <f t="shared" si="5"/>
        <v>0</v>
      </c>
      <c r="M39" s="152"/>
      <c r="N39" s="115"/>
    </row>
    <row r="40" spans="1:14" ht="15.5">
      <c r="A40" s="40" t="s">
        <v>872</v>
      </c>
      <c r="B40" s="32" t="s">
        <v>57</v>
      </c>
      <c r="C40" s="32" t="s">
        <v>58</v>
      </c>
      <c r="D40" s="32">
        <v>1</v>
      </c>
      <c r="E40" s="32" t="s">
        <v>15</v>
      </c>
      <c r="F40" s="69"/>
      <c r="G40" s="45"/>
      <c r="H40" s="30">
        <f t="shared" si="0"/>
        <v>0</v>
      </c>
      <c r="I40" s="70"/>
      <c r="J40" s="30">
        <f t="shared" si="1"/>
        <v>0</v>
      </c>
      <c r="K40" s="31">
        <f t="shared" si="4"/>
        <v>0</v>
      </c>
      <c r="L40" s="30">
        <f t="shared" si="5"/>
        <v>0</v>
      </c>
      <c r="M40" s="152"/>
      <c r="N40" s="115"/>
    </row>
    <row r="41" spans="1:14" ht="15.5">
      <c r="A41" s="40" t="s">
        <v>873</v>
      </c>
      <c r="B41" s="32" t="s">
        <v>59</v>
      </c>
      <c r="C41" s="32" t="s">
        <v>58</v>
      </c>
      <c r="D41" s="32">
        <v>1</v>
      </c>
      <c r="E41" s="32" t="s">
        <v>15</v>
      </c>
      <c r="F41" s="67"/>
      <c r="G41" s="48"/>
      <c r="H41" s="30">
        <f t="shared" si="0"/>
        <v>0</v>
      </c>
      <c r="I41" s="68"/>
      <c r="J41" s="30">
        <f t="shared" si="1"/>
        <v>0</v>
      </c>
      <c r="K41" s="31">
        <f t="shared" si="4"/>
        <v>0</v>
      </c>
      <c r="L41" s="30">
        <f t="shared" si="5"/>
        <v>0</v>
      </c>
      <c r="M41" s="152"/>
      <c r="N41" s="115"/>
    </row>
    <row r="42" spans="1:14" ht="15.5">
      <c r="A42" s="40" t="s">
        <v>874</v>
      </c>
      <c r="B42" s="32" t="s">
        <v>60</v>
      </c>
      <c r="C42" s="32" t="s">
        <v>61</v>
      </c>
      <c r="D42" s="32">
        <v>1</v>
      </c>
      <c r="E42" s="32" t="s">
        <v>15</v>
      </c>
      <c r="F42" s="69"/>
      <c r="G42" s="45"/>
      <c r="H42" s="30">
        <f t="shared" si="0"/>
        <v>0</v>
      </c>
      <c r="I42" s="70"/>
      <c r="J42" s="30">
        <f t="shared" si="1"/>
        <v>0</v>
      </c>
      <c r="K42" s="31">
        <f t="shared" si="4"/>
        <v>0</v>
      </c>
      <c r="L42" s="30">
        <f t="shared" si="5"/>
        <v>0</v>
      </c>
      <c r="M42" s="152"/>
      <c r="N42" s="115"/>
    </row>
    <row r="43" spans="1:14" ht="15.5">
      <c r="A43" s="40" t="s">
        <v>875</v>
      </c>
      <c r="B43" s="32" t="s">
        <v>62</v>
      </c>
      <c r="C43" s="32" t="s">
        <v>63</v>
      </c>
      <c r="D43" s="32">
        <v>1</v>
      </c>
      <c r="E43" s="32" t="s">
        <v>15</v>
      </c>
      <c r="F43" s="67"/>
      <c r="G43" s="48"/>
      <c r="H43" s="30">
        <f t="shared" si="0"/>
        <v>0</v>
      </c>
      <c r="I43" s="68"/>
      <c r="J43" s="30">
        <f t="shared" si="1"/>
        <v>0</v>
      </c>
      <c r="K43" s="31">
        <f t="shared" si="4"/>
        <v>0</v>
      </c>
      <c r="L43" s="30">
        <f t="shared" si="5"/>
        <v>0</v>
      </c>
      <c r="M43" s="152"/>
      <c r="N43" s="115"/>
    </row>
    <row r="44" spans="1:14" ht="15.5">
      <c r="A44" s="40" t="s">
        <v>876</v>
      </c>
      <c r="B44" s="32" t="s">
        <v>64</v>
      </c>
      <c r="C44" s="32" t="s">
        <v>65</v>
      </c>
      <c r="D44" s="32">
        <v>1</v>
      </c>
      <c r="E44" s="32" t="s">
        <v>15</v>
      </c>
      <c r="F44" s="69"/>
      <c r="G44" s="45"/>
      <c r="H44" s="30">
        <f t="shared" si="0"/>
        <v>0</v>
      </c>
      <c r="I44" s="70"/>
      <c r="J44" s="30">
        <f t="shared" si="1"/>
        <v>0</v>
      </c>
      <c r="K44" s="31">
        <f t="shared" si="4"/>
        <v>0</v>
      </c>
      <c r="L44" s="30">
        <f t="shared" si="5"/>
        <v>0</v>
      </c>
      <c r="M44" s="152"/>
      <c r="N44" s="115"/>
    </row>
    <row r="45" spans="1:14" ht="15.5">
      <c r="A45" s="40" t="s">
        <v>877</v>
      </c>
      <c r="B45" s="32" t="s">
        <v>66</v>
      </c>
      <c r="C45" s="32" t="s">
        <v>67</v>
      </c>
      <c r="D45" s="32">
        <v>1</v>
      </c>
      <c r="E45" s="32" t="s">
        <v>15</v>
      </c>
      <c r="F45" s="67"/>
      <c r="G45" s="48"/>
      <c r="H45" s="30">
        <f t="shared" si="0"/>
        <v>0</v>
      </c>
      <c r="I45" s="68"/>
      <c r="J45" s="30">
        <f t="shared" si="1"/>
        <v>0</v>
      </c>
      <c r="K45" s="31">
        <f t="shared" si="4"/>
        <v>0</v>
      </c>
      <c r="L45" s="30">
        <f t="shared" si="5"/>
        <v>0</v>
      </c>
      <c r="M45" s="152"/>
      <c r="N45" s="115"/>
    </row>
    <row r="46" spans="1:14" ht="15.5">
      <c r="A46" s="40" t="s">
        <v>878</v>
      </c>
      <c r="B46" s="32" t="s">
        <v>68</v>
      </c>
      <c r="C46" s="32"/>
      <c r="D46" s="32">
        <v>1</v>
      </c>
      <c r="E46" s="32" t="s">
        <v>15</v>
      </c>
      <c r="F46" s="69"/>
      <c r="G46" s="45"/>
      <c r="H46" s="30">
        <f t="shared" si="0"/>
        <v>0</v>
      </c>
      <c r="I46" s="70"/>
      <c r="J46" s="30">
        <f t="shared" si="1"/>
        <v>0</v>
      </c>
      <c r="K46" s="31">
        <f t="shared" si="4"/>
        <v>0</v>
      </c>
      <c r="L46" s="30">
        <f t="shared" si="5"/>
        <v>0</v>
      </c>
      <c r="M46" s="152"/>
      <c r="N46" s="115"/>
    </row>
    <row r="47" spans="1:14" ht="15.5">
      <c r="A47" s="40" t="s">
        <v>879</v>
      </c>
      <c r="B47" s="32" t="s">
        <v>69</v>
      </c>
      <c r="C47" s="32" t="s">
        <v>18</v>
      </c>
      <c r="D47" s="32">
        <v>1</v>
      </c>
      <c r="E47" s="32" t="s">
        <v>15</v>
      </c>
      <c r="F47" s="67"/>
      <c r="G47" s="48"/>
      <c r="H47" s="30">
        <f t="shared" si="0"/>
        <v>0</v>
      </c>
      <c r="I47" s="68"/>
      <c r="J47" s="30">
        <f t="shared" si="1"/>
        <v>0</v>
      </c>
      <c r="K47" s="31">
        <f t="shared" si="4"/>
        <v>0</v>
      </c>
      <c r="L47" s="30">
        <f t="shared" si="5"/>
        <v>0</v>
      </c>
      <c r="M47" s="152"/>
      <c r="N47" s="115"/>
    </row>
    <row r="48" spans="1:14" ht="15.5">
      <c r="A48" s="40" t="s">
        <v>880</v>
      </c>
      <c r="B48" s="32" t="s">
        <v>70</v>
      </c>
      <c r="C48" s="32"/>
      <c r="D48" s="32">
        <v>1</v>
      </c>
      <c r="E48" s="32" t="s">
        <v>15</v>
      </c>
      <c r="F48" s="69"/>
      <c r="G48" s="45"/>
      <c r="H48" s="30">
        <f t="shared" si="0"/>
        <v>0</v>
      </c>
      <c r="I48" s="70"/>
      <c r="J48" s="30">
        <f t="shared" si="1"/>
        <v>0</v>
      </c>
      <c r="K48" s="31">
        <f t="shared" si="4"/>
        <v>0</v>
      </c>
      <c r="L48" s="30">
        <f t="shared" si="5"/>
        <v>0</v>
      </c>
      <c r="M48" s="152"/>
      <c r="N48" s="115"/>
    </row>
    <row r="49" spans="1:14" ht="15.5">
      <c r="A49" s="40" t="s">
        <v>881</v>
      </c>
      <c r="B49" s="32" t="s">
        <v>71</v>
      </c>
      <c r="C49" s="32"/>
      <c r="D49" s="32">
        <v>1</v>
      </c>
      <c r="E49" s="32" t="s">
        <v>15</v>
      </c>
      <c r="F49" s="67"/>
      <c r="G49" s="48"/>
      <c r="H49" s="30">
        <f t="shared" si="0"/>
        <v>0</v>
      </c>
      <c r="I49" s="68"/>
      <c r="J49" s="30">
        <f t="shared" si="1"/>
        <v>0</v>
      </c>
      <c r="K49" s="31">
        <f t="shared" si="4"/>
        <v>0</v>
      </c>
      <c r="L49" s="30">
        <f t="shared" si="5"/>
        <v>0</v>
      </c>
      <c r="M49" s="152"/>
      <c r="N49" s="115"/>
    </row>
    <row r="50" spans="1:14" ht="15.5">
      <c r="A50" s="41"/>
      <c r="B50" s="33" t="s">
        <v>72</v>
      </c>
      <c r="C50" s="33"/>
      <c r="D50" s="33"/>
      <c r="E50" s="33"/>
      <c r="F50" s="123"/>
      <c r="G50" s="119"/>
      <c r="H50" s="119"/>
      <c r="I50" s="119"/>
      <c r="J50" s="33"/>
      <c r="K50" s="124"/>
      <c r="L50" s="124"/>
      <c r="M50" s="122"/>
      <c r="N50" s="115"/>
    </row>
    <row r="51" spans="1:14" ht="15.5">
      <c r="A51" s="40" t="s">
        <v>882</v>
      </c>
      <c r="B51" s="32" t="s">
        <v>207</v>
      </c>
      <c r="C51" s="32"/>
      <c r="D51" s="32">
        <v>1</v>
      </c>
      <c r="E51" s="32" t="s">
        <v>15</v>
      </c>
      <c r="F51" s="67"/>
      <c r="G51" s="48"/>
      <c r="H51" s="30">
        <f t="shared" si="0"/>
        <v>0</v>
      </c>
      <c r="I51" s="68"/>
      <c r="J51" s="30">
        <f t="shared" si="1"/>
        <v>0</v>
      </c>
      <c r="K51" s="31">
        <f t="shared" ref="K51:K65" si="6">SUM(I51,G51)</f>
        <v>0</v>
      </c>
      <c r="L51" s="30">
        <f t="shared" ref="L51:L65" si="7">SUM(H51,J51)</f>
        <v>0</v>
      </c>
      <c r="M51" s="152"/>
      <c r="N51" s="115"/>
    </row>
    <row r="52" spans="1:14" ht="15.5">
      <c r="A52" s="40" t="s">
        <v>883</v>
      </c>
      <c r="B52" s="32" t="s">
        <v>776</v>
      </c>
      <c r="C52" s="32" t="s">
        <v>73</v>
      </c>
      <c r="D52" s="32">
        <v>1</v>
      </c>
      <c r="E52" s="32" t="s">
        <v>15</v>
      </c>
      <c r="F52" s="69"/>
      <c r="G52" s="45"/>
      <c r="H52" s="30">
        <f t="shared" si="0"/>
        <v>0</v>
      </c>
      <c r="I52" s="70"/>
      <c r="J52" s="30">
        <f t="shared" si="1"/>
        <v>0</v>
      </c>
      <c r="K52" s="31">
        <f t="shared" si="6"/>
        <v>0</v>
      </c>
      <c r="L52" s="30">
        <f t="shared" si="7"/>
        <v>0</v>
      </c>
      <c r="M52" s="152"/>
      <c r="N52" s="115"/>
    </row>
    <row r="53" spans="1:14" ht="15.5">
      <c r="A53" s="40" t="s">
        <v>884</v>
      </c>
      <c r="B53" s="32" t="s">
        <v>74</v>
      </c>
      <c r="C53" s="32" t="s">
        <v>73</v>
      </c>
      <c r="D53" s="32">
        <v>1</v>
      </c>
      <c r="E53" s="32" t="s">
        <v>15</v>
      </c>
      <c r="F53" s="69"/>
      <c r="G53" s="45"/>
      <c r="H53" s="30">
        <f t="shared" si="0"/>
        <v>0</v>
      </c>
      <c r="I53" s="70"/>
      <c r="J53" s="30">
        <f t="shared" si="1"/>
        <v>0</v>
      </c>
      <c r="K53" s="31">
        <f t="shared" si="6"/>
        <v>0</v>
      </c>
      <c r="L53" s="30">
        <f t="shared" si="7"/>
        <v>0</v>
      </c>
      <c r="M53" s="152"/>
      <c r="N53" s="115"/>
    </row>
    <row r="54" spans="1:14" ht="15.5">
      <c r="A54" s="40" t="s">
        <v>885</v>
      </c>
      <c r="B54" s="32" t="s">
        <v>75</v>
      </c>
      <c r="C54" s="32" t="s">
        <v>76</v>
      </c>
      <c r="D54" s="32">
        <v>1</v>
      </c>
      <c r="E54" s="32" t="s">
        <v>15</v>
      </c>
      <c r="F54" s="67"/>
      <c r="G54" s="48"/>
      <c r="H54" s="30">
        <f t="shared" si="0"/>
        <v>0</v>
      </c>
      <c r="I54" s="68"/>
      <c r="J54" s="30">
        <f t="shared" si="1"/>
        <v>0</v>
      </c>
      <c r="K54" s="31">
        <f t="shared" si="6"/>
        <v>0</v>
      </c>
      <c r="L54" s="30">
        <f t="shared" si="7"/>
        <v>0</v>
      </c>
      <c r="M54" s="152"/>
      <c r="N54" s="115"/>
    </row>
    <row r="55" spans="1:14" ht="15.5">
      <c r="A55" s="40" t="s">
        <v>886</v>
      </c>
      <c r="B55" s="32" t="s">
        <v>462</v>
      </c>
      <c r="C55" s="32" t="s">
        <v>464</v>
      </c>
      <c r="D55" s="32">
        <v>1</v>
      </c>
      <c r="E55" s="32" t="s">
        <v>15</v>
      </c>
      <c r="F55" s="69"/>
      <c r="G55" s="45"/>
      <c r="H55" s="30">
        <f t="shared" si="0"/>
        <v>0</v>
      </c>
      <c r="I55" s="70"/>
      <c r="J55" s="30">
        <f t="shared" si="1"/>
        <v>0</v>
      </c>
      <c r="K55" s="31">
        <f t="shared" si="6"/>
        <v>0</v>
      </c>
      <c r="L55" s="30">
        <f t="shared" si="7"/>
        <v>0</v>
      </c>
      <c r="M55" s="152"/>
      <c r="N55" s="115"/>
    </row>
    <row r="56" spans="1:14" ht="15.5">
      <c r="A56" s="40" t="s">
        <v>887</v>
      </c>
      <c r="B56" s="32" t="s">
        <v>462</v>
      </c>
      <c r="C56" s="32" t="s">
        <v>465</v>
      </c>
      <c r="D56" s="32">
        <v>1</v>
      </c>
      <c r="E56" s="32" t="s">
        <v>15</v>
      </c>
      <c r="F56" s="67"/>
      <c r="G56" s="48"/>
      <c r="H56" s="30">
        <f t="shared" si="0"/>
        <v>0</v>
      </c>
      <c r="I56" s="68"/>
      <c r="J56" s="30">
        <f t="shared" si="1"/>
        <v>0</v>
      </c>
      <c r="K56" s="31">
        <f t="shared" si="6"/>
        <v>0</v>
      </c>
      <c r="L56" s="30">
        <f t="shared" si="7"/>
        <v>0</v>
      </c>
      <c r="M56" s="152"/>
      <c r="N56" s="115"/>
    </row>
    <row r="57" spans="1:14" ht="15.5">
      <c r="A57" s="40" t="s">
        <v>888</v>
      </c>
      <c r="B57" s="32" t="s">
        <v>466</v>
      </c>
      <c r="C57" s="32" t="s">
        <v>467</v>
      </c>
      <c r="D57" s="32">
        <v>1</v>
      </c>
      <c r="E57" s="32" t="s">
        <v>15</v>
      </c>
      <c r="F57" s="69"/>
      <c r="G57" s="45"/>
      <c r="H57" s="30">
        <f t="shared" si="0"/>
        <v>0</v>
      </c>
      <c r="I57" s="70"/>
      <c r="J57" s="30">
        <f t="shared" si="1"/>
        <v>0</v>
      </c>
      <c r="K57" s="31">
        <f t="shared" si="6"/>
        <v>0</v>
      </c>
      <c r="L57" s="30">
        <f t="shared" si="7"/>
        <v>0</v>
      </c>
      <c r="M57" s="152"/>
      <c r="N57" s="115"/>
    </row>
    <row r="58" spans="1:14" ht="15.5">
      <c r="A58" s="40" t="s">
        <v>889</v>
      </c>
      <c r="B58" s="32" t="s">
        <v>462</v>
      </c>
      <c r="C58" s="32" t="s">
        <v>482</v>
      </c>
      <c r="D58" s="32">
        <v>1</v>
      </c>
      <c r="E58" s="32" t="s">
        <v>15</v>
      </c>
      <c r="F58" s="67"/>
      <c r="G58" s="48"/>
      <c r="H58" s="30">
        <f t="shared" si="0"/>
        <v>0</v>
      </c>
      <c r="I58" s="68"/>
      <c r="J58" s="30">
        <f t="shared" si="1"/>
        <v>0</v>
      </c>
      <c r="K58" s="31">
        <f t="shared" si="6"/>
        <v>0</v>
      </c>
      <c r="L58" s="30">
        <f t="shared" si="7"/>
        <v>0</v>
      </c>
      <c r="M58" s="152"/>
      <c r="N58" s="115"/>
    </row>
    <row r="59" spans="1:14" ht="15.5">
      <c r="A59" s="40" t="s">
        <v>890</v>
      </c>
      <c r="B59" s="32" t="s">
        <v>483</v>
      </c>
      <c r="C59" s="32" t="s">
        <v>484</v>
      </c>
      <c r="D59" s="32">
        <v>1</v>
      </c>
      <c r="E59" s="32" t="s">
        <v>15</v>
      </c>
      <c r="F59" s="69"/>
      <c r="G59" s="45"/>
      <c r="H59" s="30">
        <f t="shared" si="0"/>
        <v>0</v>
      </c>
      <c r="I59" s="70"/>
      <c r="J59" s="30">
        <f t="shared" si="1"/>
        <v>0</v>
      </c>
      <c r="K59" s="31">
        <f t="shared" si="6"/>
        <v>0</v>
      </c>
      <c r="L59" s="30">
        <f t="shared" si="7"/>
        <v>0</v>
      </c>
      <c r="M59" s="152"/>
      <c r="N59" s="115"/>
    </row>
    <row r="60" spans="1:14" ht="15.5">
      <c r="A60" s="40" t="s">
        <v>891</v>
      </c>
      <c r="B60" s="32" t="s">
        <v>462</v>
      </c>
      <c r="C60" s="32" t="s">
        <v>485</v>
      </c>
      <c r="D60" s="32">
        <v>1</v>
      </c>
      <c r="E60" s="32" t="s">
        <v>15</v>
      </c>
      <c r="F60" s="67"/>
      <c r="G60" s="48"/>
      <c r="H60" s="30">
        <f t="shared" si="0"/>
        <v>0</v>
      </c>
      <c r="I60" s="68"/>
      <c r="J60" s="30">
        <f t="shared" si="1"/>
        <v>0</v>
      </c>
      <c r="K60" s="31">
        <f t="shared" si="6"/>
        <v>0</v>
      </c>
      <c r="L60" s="30">
        <f t="shared" si="7"/>
        <v>0</v>
      </c>
      <c r="M60" s="152"/>
      <c r="N60" s="115"/>
    </row>
    <row r="61" spans="1:14" ht="15.5">
      <c r="A61" s="40" t="s">
        <v>892</v>
      </c>
      <c r="B61" s="32" t="s">
        <v>483</v>
      </c>
      <c r="C61" s="32" t="s">
        <v>486</v>
      </c>
      <c r="D61" s="32">
        <v>1</v>
      </c>
      <c r="E61" s="32" t="s">
        <v>15</v>
      </c>
      <c r="F61" s="69"/>
      <c r="G61" s="45"/>
      <c r="H61" s="30">
        <f t="shared" si="0"/>
        <v>0</v>
      </c>
      <c r="I61" s="70"/>
      <c r="J61" s="30">
        <f t="shared" si="1"/>
        <v>0</v>
      </c>
      <c r="K61" s="31">
        <f t="shared" si="6"/>
        <v>0</v>
      </c>
      <c r="L61" s="30">
        <f t="shared" si="7"/>
        <v>0</v>
      </c>
      <c r="M61" s="152"/>
      <c r="N61" s="115"/>
    </row>
    <row r="62" spans="1:14" ht="15.5">
      <c r="A62" s="40" t="s">
        <v>893</v>
      </c>
      <c r="B62" s="32" t="s">
        <v>462</v>
      </c>
      <c r="C62" s="32" t="s">
        <v>487</v>
      </c>
      <c r="D62" s="32">
        <v>1</v>
      </c>
      <c r="E62" s="32" t="s">
        <v>15</v>
      </c>
      <c r="F62" s="67"/>
      <c r="G62" s="48"/>
      <c r="H62" s="30">
        <f t="shared" si="0"/>
        <v>0</v>
      </c>
      <c r="I62" s="68"/>
      <c r="J62" s="30">
        <f t="shared" si="1"/>
        <v>0</v>
      </c>
      <c r="K62" s="31">
        <f t="shared" si="6"/>
        <v>0</v>
      </c>
      <c r="L62" s="30">
        <f t="shared" si="7"/>
        <v>0</v>
      </c>
      <c r="M62" s="152"/>
      <c r="N62" s="115"/>
    </row>
    <row r="63" spans="1:14" ht="15.5">
      <c r="A63" s="40" t="s">
        <v>894</v>
      </c>
      <c r="B63" s="32" t="s">
        <v>462</v>
      </c>
      <c r="C63" s="32" t="s">
        <v>501</v>
      </c>
      <c r="D63" s="32">
        <v>1</v>
      </c>
      <c r="E63" s="32" t="s">
        <v>15</v>
      </c>
      <c r="F63" s="69"/>
      <c r="G63" s="45"/>
      <c r="H63" s="30">
        <f t="shared" si="0"/>
        <v>0</v>
      </c>
      <c r="I63" s="70"/>
      <c r="J63" s="30">
        <f t="shared" si="1"/>
        <v>0</v>
      </c>
      <c r="K63" s="31">
        <f t="shared" si="6"/>
        <v>0</v>
      </c>
      <c r="L63" s="30">
        <f t="shared" si="7"/>
        <v>0</v>
      </c>
      <c r="M63" s="152"/>
      <c r="N63" s="115"/>
    </row>
    <row r="64" spans="1:14" ht="15.5">
      <c r="A64" s="40" t="s">
        <v>895</v>
      </c>
      <c r="B64" s="32" t="s">
        <v>502</v>
      </c>
      <c r="C64" s="32" t="s">
        <v>503</v>
      </c>
      <c r="D64" s="32">
        <v>1</v>
      </c>
      <c r="E64" s="32" t="s">
        <v>15</v>
      </c>
      <c r="F64" s="67"/>
      <c r="G64" s="48"/>
      <c r="H64" s="30">
        <f t="shared" si="0"/>
        <v>0</v>
      </c>
      <c r="I64" s="68"/>
      <c r="J64" s="30">
        <f t="shared" si="1"/>
        <v>0</v>
      </c>
      <c r="K64" s="31">
        <f t="shared" si="6"/>
        <v>0</v>
      </c>
      <c r="L64" s="30">
        <f t="shared" si="7"/>
        <v>0</v>
      </c>
      <c r="M64" s="152"/>
      <c r="N64" s="115"/>
    </row>
    <row r="65" spans="1:14" ht="15.5">
      <c r="A65" s="40" t="s">
        <v>896</v>
      </c>
      <c r="B65" s="32" t="s">
        <v>502</v>
      </c>
      <c r="C65" s="32" t="s">
        <v>504</v>
      </c>
      <c r="D65" s="32">
        <v>1</v>
      </c>
      <c r="E65" s="32" t="s">
        <v>15</v>
      </c>
      <c r="F65" s="69"/>
      <c r="G65" s="45"/>
      <c r="H65" s="30">
        <f t="shared" si="0"/>
        <v>0</v>
      </c>
      <c r="I65" s="70"/>
      <c r="J65" s="30">
        <f t="shared" si="1"/>
        <v>0</v>
      </c>
      <c r="K65" s="31">
        <f t="shared" si="6"/>
        <v>0</v>
      </c>
      <c r="L65" s="30">
        <f t="shared" si="7"/>
        <v>0</v>
      </c>
      <c r="M65" s="152"/>
      <c r="N65" s="115"/>
    </row>
    <row r="66" spans="1:14" ht="15.5">
      <c r="A66" s="41"/>
      <c r="B66" s="33" t="s">
        <v>77</v>
      </c>
      <c r="C66" s="33"/>
      <c r="D66" s="33"/>
      <c r="E66" s="33"/>
      <c r="F66" s="123"/>
      <c r="G66" s="119"/>
      <c r="H66" s="119"/>
      <c r="I66" s="119"/>
      <c r="J66" s="33"/>
      <c r="K66" s="124"/>
      <c r="L66" s="124"/>
      <c r="M66" s="122"/>
      <c r="N66" s="115"/>
    </row>
    <row r="67" spans="1:14" ht="15.5">
      <c r="A67" s="40" t="s">
        <v>897</v>
      </c>
      <c r="B67" s="32" t="s">
        <v>419</v>
      </c>
      <c r="C67" s="32" t="s">
        <v>420</v>
      </c>
      <c r="D67" s="32">
        <v>1</v>
      </c>
      <c r="E67" s="32" t="s">
        <v>15</v>
      </c>
      <c r="F67" s="67"/>
      <c r="G67" s="48"/>
      <c r="H67" s="30">
        <f t="shared" ref="H67:H87" si="8">G67*1.2</f>
        <v>0</v>
      </c>
      <c r="I67" s="68"/>
      <c r="J67" s="30">
        <f t="shared" ref="J67:J87" si="9">I67*1.2</f>
        <v>0</v>
      </c>
      <c r="K67" s="31">
        <f t="shared" ref="K67:K94" si="10">SUM(I67,G67)</f>
        <v>0</v>
      </c>
      <c r="L67" s="30">
        <f t="shared" ref="L67:L94" si="11">SUM(H67,J67)</f>
        <v>0</v>
      </c>
      <c r="M67" s="152"/>
      <c r="N67" s="115"/>
    </row>
    <row r="68" spans="1:14" ht="15.5">
      <c r="A68" s="40" t="s">
        <v>898</v>
      </c>
      <c r="B68" s="32" t="s">
        <v>423</v>
      </c>
      <c r="C68" s="32" t="s">
        <v>424</v>
      </c>
      <c r="D68" s="32">
        <v>1</v>
      </c>
      <c r="E68" s="32" t="s">
        <v>15</v>
      </c>
      <c r="F68" s="67"/>
      <c r="G68" s="48"/>
      <c r="H68" s="30">
        <f t="shared" si="8"/>
        <v>0</v>
      </c>
      <c r="I68" s="68"/>
      <c r="J68" s="30">
        <f t="shared" si="9"/>
        <v>0</v>
      </c>
      <c r="K68" s="31">
        <f t="shared" si="10"/>
        <v>0</v>
      </c>
      <c r="L68" s="30">
        <f t="shared" si="11"/>
        <v>0</v>
      </c>
      <c r="M68" s="152"/>
      <c r="N68" s="115"/>
    </row>
    <row r="69" spans="1:14" ht="15.5">
      <c r="A69" s="40" t="s">
        <v>899</v>
      </c>
      <c r="B69" s="32" t="s">
        <v>425</v>
      </c>
      <c r="C69" s="32" t="s">
        <v>426</v>
      </c>
      <c r="D69" s="32">
        <v>1</v>
      </c>
      <c r="E69" s="32" t="s">
        <v>15</v>
      </c>
      <c r="F69" s="69"/>
      <c r="G69" s="45"/>
      <c r="H69" s="30">
        <f t="shared" si="8"/>
        <v>0</v>
      </c>
      <c r="I69" s="70"/>
      <c r="J69" s="30">
        <f t="shared" si="9"/>
        <v>0</v>
      </c>
      <c r="K69" s="31">
        <f t="shared" si="10"/>
        <v>0</v>
      </c>
      <c r="L69" s="30">
        <f t="shared" si="11"/>
        <v>0</v>
      </c>
      <c r="M69" s="152"/>
      <c r="N69" s="115"/>
    </row>
    <row r="70" spans="1:14" ht="15.5">
      <c r="A70" s="40" t="s">
        <v>900</v>
      </c>
      <c r="B70" s="32" t="s">
        <v>427</v>
      </c>
      <c r="C70" s="32" t="s">
        <v>428</v>
      </c>
      <c r="D70" s="32">
        <v>1</v>
      </c>
      <c r="E70" s="32" t="s">
        <v>15</v>
      </c>
      <c r="F70" s="67"/>
      <c r="G70" s="48"/>
      <c r="H70" s="30">
        <f t="shared" si="8"/>
        <v>0</v>
      </c>
      <c r="I70" s="68"/>
      <c r="J70" s="30">
        <f t="shared" si="9"/>
        <v>0</v>
      </c>
      <c r="K70" s="31">
        <f t="shared" si="10"/>
        <v>0</v>
      </c>
      <c r="L70" s="30">
        <f t="shared" si="11"/>
        <v>0</v>
      </c>
      <c r="M70" s="152"/>
      <c r="N70" s="115"/>
    </row>
    <row r="71" spans="1:14" ht="15.5">
      <c r="A71" s="40" t="s">
        <v>901</v>
      </c>
      <c r="B71" s="32" t="s">
        <v>429</v>
      </c>
      <c r="C71" s="32" t="s">
        <v>11</v>
      </c>
      <c r="D71" s="32">
        <v>1</v>
      </c>
      <c r="E71" s="32" t="s">
        <v>15</v>
      </c>
      <c r="F71" s="69"/>
      <c r="G71" s="45"/>
      <c r="H71" s="30">
        <f t="shared" si="8"/>
        <v>0</v>
      </c>
      <c r="I71" s="70"/>
      <c r="J71" s="30">
        <f t="shared" si="9"/>
        <v>0</v>
      </c>
      <c r="K71" s="31">
        <f t="shared" si="10"/>
        <v>0</v>
      </c>
      <c r="L71" s="30">
        <f t="shared" si="11"/>
        <v>0</v>
      </c>
      <c r="M71" s="152"/>
      <c r="N71" s="115"/>
    </row>
    <row r="72" spans="1:14" ht="15.5">
      <c r="A72" s="40" t="s">
        <v>902</v>
      </c>
      <c r="B72" s="32" t="s">
        <v>430</v>
      </c>
      <c r="C72" s="32" t="s">
        <v>431</v>
      </c>
      <c r="D72" s="32">
        <v>1</v>
      </c>
      <c r="E72" s="32" t="s">
        <v>15</v>
      </c>
      <c r="F72" s="67"/>
      <c r="G72" s="48"/>
      <c r="H72" s="30">
        <f t="shared" si="8"/>
        <v>0</v>
      </c>
      <c r="I72" s="68"/>
      <c r="J72" s="30">
        <f t="shared" si="9"/>
        <v>0</v>
      </c>
      <c r="K72" s="31">
        <f t="shared" si="10"/>
        <v>0</v>
      </c>
      <c r="L72" s="30">
        <f t="shared" si="11"/>
        <v>0</v>
      </c>
      <c r="M72" s="152"/>
      <c r="N72" s="115"/>
    </row>
    <row r="73" spans="1:14" ht="15.5">
      <c r="A73" s="40" t="s">
        <v>903</v>
      </c>
      <c r="B73" s="32" t="s">
        <v>430</v>
      </c>
      <c r="C73" s="32" t="s">
        <v>432</v>
      </c>
      <c r="D73" s="32">
        <v>1</v>
      </c>
      <c r="E73" s="32" t="s">
        <v>15</v>
      </c>
      <c r="F73" s="69"/>
      <c r="G73" s="45"/>
      <c r="H73" s="30">
        <f t="shared" si="8"/>
        <v>0</v>
      </c>
      <c r="I73" s="70"/>
      <c r="J73" s="30">
        <f t="shared" si="9"/>
        <v>0</v>
      </c>
      <c r="K73" s="31">
        <f t="shared" si="10"/>
        <v>0</v>
      </c>
      <c r="L73" s="30">
        <f t="shared" si="11"/>
        <v>0</v>
      </c>
      <c r="M73" s="152"/>
      <c r="N73" s="115"/>
    </row>
    <row r="74" spans="1:14" ht="15.5">
      <c r="A74" s="40" t="s">
        <v>904</v>
      </c>
      <c r="B74" s="32" t="s">
        <v>425</v>
      </c>
      <c r="C74" s="32" t="s">
        <v>433</v>
      </c>
      <c r="D74" s="32">
        <v>1</v>
      </c>
      <c r="E74" s="32" t="s">
        <v>15</v>
      </c>
      <c r="F74" s="67"/>
      <c r="G74" s="48"/>
      <c r="H74" s="30">
        <f t="shared" si="8"/>
        <v>0</v>
      </c>
      <c r="I74" s="68"/>
      <c r="J74" s="30">
        <f t="shared" si="9"/>
        <v>0</v>
      </c>
      <c r="K74" s="31">
        <f t="shared" si="10"/>
        <v>0</v>
      </c>
      <c r="L74" s="30">
        <f t="shared" si="11"/>
        <v>0</v>
      </c>
      <c r="M74" s="152"/>
      <c r="N74" s="115"/>
    </row>
    <row r="75" spans="1:14" ht="15.5">
      <c r="A75" s="40" t="s">
        <v>905</v>
      </c>
      <c r="B75" s="32" t="s">
        <v>421</v>
      </c>
      <c r="C75" s="32" t="s">
        <v>434</v>
      </c>
      <c r="D75" s="32">
        <v>1</v>
      </c>
      <c r="E75" s="32" t="s">
        <v>15</v>
      </c>
      <c r="F75" s="69"/>
      <c r="G75" s="45"/>
      <c r="H75" s="30">
        <f t="shared" si="8"/>
        <v>0</v>
      </c>
      <c r="I75" s="70"/>
      <c r="J75" s="30">
        <f t="shared" si="9"/>
        <v>0</v>
      </c>
      <c r="K75" s="31">
        <f t="shared" si="10"/>
        <v>0</v>
      </c>
      <c r="L75" s="30">
        <f t="shared" si="11"/>
        <v>0</v>
      </c>
      <c r="M75" s="152"/>
      <c r="N75" s="115"/>
    </row>
    <row r="76" spans="1:14" ht="15.5">
      <c r="A76" s="40" t="s">
        <v>906</v>
      </c>
      <c r="B76" s="32" t="s">
        <v>429</v>
      </c>
      <c r="C76" s="32" t="s">
        <v>435</v>
      </c>
      <c r="D76" s="32">
        <v>1</v>
      </c>
      <c r="E76" s="32" t="s">
        <v>15</v>
      </c>
      <c r="F76" s="67"/>
      <c r="G76" s="48"/>
      <c r="H76" s="30">
        <f t="shared" si="8"/>
        <v>0</v>
      </c>
      <c r="I76" s="68"/>
      <c r="J76" s="30">
        <f t="shared" si="9"/>
        <v>0</v>
      </c>
      <c r="K76" s="31">
        <f t="shared" si="10"/>
        <v>0</v>
      </c>
      <c r="L76" s="30">
        <f t="shared" si="11"/>
        <v>0</v>
      </c>
      <c r="M76" s="152"/>
      <c r="N76" s="115"/>
    </row>
    <row r="77" spans="1:14" ht="15.5">
      <c r="A77" s="40" t="s">
        <v>907</v>
      </c>
      <c r="B77" s="32" t="s">
        <v>429</v>
      </c>
      <c r="C77" s="32" t="s">
        <v>436</v>
      </c>
      <c r="D77" s="32">
        <v>1</v>
      </c>
      <c r="E77" s="32" t="s">
        <v>15</v>
      </c>
      <c r="F77" s="69"/>
      <c r="G77" s="45"/>
      <c r="H77" s="30">
        <f t="shared" si="8"/>
        <v>0</v>
      </c>
      <c r="I77" s="70"/>
      <c r="J77" s="30">
        <f t="shared" si="9"/>
        <v>0</v>
      </c>
      <c r="K77" s="31">
        <f t="shared" si="10"/>
        <v>0</v>
      </c>
      <c r="L77" s="30">
        <f t="shared" si="11"/>
        <v>0</v>
      </c>
      <c r="M77" s="152"/>
      <c r="N77" s="115"/>
    </row>
    <row r="78" spans="1:14" ht="15.5">
      <c r="A78" s="40" t="s">
        <v>908</v>
      </c>
      <c r="B78" s="32" t="s">
        <v>425</v>
      </c>
      <c r="C78" s="32" t="s">
        <v>437</v>
      </c>
      <c r="D78" s="32">
        <v>1</v>
      </c>
      <c r="E78" s="32" t="s">
        <v>15</v>
      </c>
      <c r="F78" s="67"/>
      <c r="G78" s="48"/>
      <c r="H78" s="30">
        <f t="shared" si="8"/>
        <v>0</v>
      </c>
      <c r="I78" s="68"/>
      <c r="J78" s="30">
        <f t="shared" si="9"/>
        <v>0</v>
      </c>
      <c r="K78" s="31">
        <f t="shared" si="10"/>
        <v>0</v>
      </c>
      <c r="L78" s="30">
        <f t="shared" si="11"/>
        <v>0</v>
      </c>
      <c r="M78" s="152"/>
      <c r="N78" s="115"/>
    </row>
    <row r="79" spans="1:14" ht="15.5">
      <c r="A79" s="40" t="s">
        <v>909</v>
      </c>
      <c r="B79" s="32" t="s">
        <v>421</v>
      </c>
      <c r="C79" s="32" t="s">
        <v>438</v>
      </c>
      <c r="D79" s="32">
        <v>1</v>
      </c>
      <c r="E79" s="32" t="s">
        <v>15</v>
      </c>
      <c r="F79" s="69"/>
      <c r="G79" s="45"/>
      <c r="H79" s="30">
        <f t="shared" si="8"/>
        <v>0</v>
      </c>
      <c r="I79" s="70"/>
      <c r="J79" s="30">
        <f t="shared" si="9"/>
        <v>0</v>
      </c>
      <c r="K79" s="31">
        <f t="shared" si="10"/>
        <v>0</v>
      </c>
      <c r="L79" s="30">
        <f t="shared" si="11"/>
        <v>0</v>
      </c>
      <c r="M79" s="152"/>
      <c r="N79" s="115"/>
    </row>
    <row r="80" spans="1:14" ht="15.5">
      <c r="A80" s="40" t="s">
        <v>910</v>
      </c>
      <c r="B80" s="32" t="s">
        <v>429</v>
      </c>
      <c r="C80" s="32" t="s">
        <v>439</v>
      </c>
      <c r="D80" s="32">
        <v>1</v>
      </c>
      <c r="E80" s="32" t="s">
        <v>15</v>
      </c>
      <c r="F80" s="67"/>
      <c r="G80" s="48"/>
      <c r="H80" s="30">
        <f t="shared" si="8"/>
        <v>0</v>
      </c>
      <c r="I80" s="68"/>
      <c r="J80" s="30">
        <f t="shared" si="9"/>
        <v>0</v>
      </c>
      <c r="K80" s="31">
        <f t="shared" si="10"/>
        <v>0</v>
      </c>
      <c r="L80" s="30">
        <f t="shared" si="11"/>
        <v>0</v>
      </c>
      <c r="M80" s="152"/>
      <c r="N80" s="115"/>
    </row>
    <row r="81" spans="1:14" ht="15.5">
      <c r="A81" s="40" t="s">
        <v>911</v>
      </c>
      <c r="B81" s="32" t="s">
        <v>429</v>
      </c>
      <c r="C81" s="32" t="s">
        <v>440</v>
      </c>
      <c r="D81" s="32">
        <v>1</v>
      </c>
      <c r="E81" s="32" t="s">
        <v>15</v>
      </c>
      <c r="F81" s="69"/>
      <c r="G81" s="45"/>
      <c r="H81" s="30">
        <f t="shared" si="8"/>
        <v>0</v>
      </c>
      <c r="I81" s="70"/>
      <c r="J81" s="30">
        <f t="shared" si="9"/>
        <v>0</v>
      </c>
      <c r="K81" s="31">
        <f t="shared" si="10"/>
        <v>0</v>
      </c>
      <c r="L81" s="30">
        <f t="shared" si="11"/>
        <v>0</v>
      </c>
      <c r="M81" s="152"/>
      <c r="N81" s="115"/>
    </row>
    <row r="82" spans="1:14" ht="15.5">
      <c r="A82" s="40" t="s">
        <v>912</v>
      </c>
      <c r="B82" s="32" t="s">
        <v>425</v>
      </c>
      <c r="C82" s="32" t="s">
        <v>441</v>
      </c>
      <c r="D82" s="32">
        <v>1</v>
      </c>
      <c r="E82" s="32" t="s">
        <v>15</v>
      </c>
      <c r="F82" s="67"/>
      <c r="G82" s="48"/>
      <c r="H82" s="30">
        <f t="shared" si="8"/>
        <v>0</v>
      </c>
      <c r="I82" s="68"/>
      <c r="J82" s="30">
        <f t="shared" si="9"/>
        <v>0</v>
      </c>
      <c r="K82" s="31">
        <f t="shared" si="10"/>
        <v>0</v>
      </c>
      <c r="L82" s="30">
        <f t="shared" si="11"/>
        <v>0</v>
      </c>
      <c r="M82" s="152"/>
      <c r="N82" s="115"/>
    </row>
    <row r="83" spans="1:14" ht="15.5">
      <c r="A83" s="40" t="s">
        <v>913</v>
      </c>
      <c r="B83" s="32" t="s">
        <v>421</v>
      </c>
      <c r="C83" s="32" t="s">
        <v>442</v>
      </c>
      <c r="D83" s="32">
        <v>1</v>
      </c>
      <c r="E83" s="32" t="s">
        <v>15</v>
      </c>
      <c r="F83" s="69"/>
      <c r="G83" s="45"/>
      <c r="H83" s="30">
        <f t="shared" si="8"/>
        <v>0</v>
      </c>
      <c r="I83" s="70"/>
      <c r="J83" s="30">
        <f t="shared" si="9"/>
        <v>0</v>
      </c>
      <c r="K83" s="31">
        <f t="shared" si="10"/>
        <v>0</v>
      </c>
      <c r="L83" s="30">
        <f t="shared" si="11"/>
        <v>0</v>
      </c>
      <c r="M83" s="152"/>
      <c r="N83" s="115"/>
    </row>
    <row r="84" spans="1:14" ht="15.5">
      <c r="A84" s="40" t="s">
        <v>914</v>
      </c>
      <c r="B84" s="32" t="s">
        <v>421</v>
      </c>
      <c r="C84" s="32" t="s">
        <v>443</v>
      </c>
      <c r="D84" s="32">
        <v>1</v>
      </c>
      <c r="E84" s="32" t="s">
        <v>15</v>
      </c>
      <c r="F84" s="67"/>
      <c r="G84" s="48"/>
      <c r="H84" s="30">
        <f t="shared" si="8"/>
        <v>0</v>
      </c>
      <c r="I84" s="68"/>
      <c r="J84" s="30">
        <f t="shared" si="9"/>
        <v>0</v>
      </c>
      <c r="K84" s="31">
        <f t="shared" si="10"/>
        <v>0</v>
      </c>
      <c r="L84" s="30">
        <f t="shared" si="11"/>
        <v>0</v>
      </c>
      <c r="M84" s="152"/>
      <c r="N84" s="115"/>
    </row>
    <row r="85" spans="1:14" ht="15.5">
      <c r="A85" s="40" t="s">
        <v>915</v>
      </c>
      <c r="B85" s="32" t="s">
        <v>429</v>
      </c>
      <c r="C85" s="32" t="s">
        <v>444</v>
      </c>
      <c r="D85" s="32">
        <v>1</v>
      </c>
      <c r="E85" s="32" t="s">
        <v>15</v>
      </c>
      <c r="F85" s="69"/>
      <c r="G85" s="45"/>
      <c r="H85" s="30">
        <f t="shared" si="8"/>
        <v>0</v>
      </c>
      <c r="I85" s="70"/>
      <c r="J85" s="30">
        <f t="shared" si="9"/>
        <v>0</v>
      </c>
      <c r="K85" s="31">
        <f t="shared" si="10"/>
        <v>0</v>
      </c>
      <c r="L85" s="30">
        <f t="shared" si="11"/>
        <v>0</v>
      </c>
      <c r="M85" s="152"/>
      <c r="N85" s="115"/>
    </row>
    <row r="86" spans="1:14" ht="15.5">
      <c r="A86" s="40" t="s">
        <v>916</v>
      </c>
      <c r="B86" s="32" t="s">
        <v>429</v>
      </c>
      <c r="C86" s="32" t="s">
        <v>445</v>
      </c>
      <c r="D86" s="32">
        <v>1</v>
      </c>
      <c r="E86" s="32" t="s">
        <v>15</v>
      </c>
      <c r="F86" s="67"/>
      <c r="G86" s="48"/>
      <c r="H86" s="30">
        <f t="shared" si="8"/>
        <v>0</v>
      </c>
      <c r="I86" s="68"/>
      <c r="J86" s="30">
        <f t="shared" si="9"/>
        <v>0</v>
      </c>
      <c r="K86" s="31">
        <f t="shared" si="10"/>
        <v>0</v>
      </c>
      <c r="L86" s="30">
        <f t="shared" si="11"/>
        <v>0</v>
      </c>
      <c r="M86" s="152"/>
      <c r="N86" s="115"/>
    </row>
    <row r="87" spans="1:14" ht="15.5">
      <c r="A87" s="40" t="s">
        <v>917</v>
      </c>
      <c r="B87" s="32" t="s">
        <v>460</v>
      </c>
      <c r="C87" s="32" t="s">
        <v>461</v>
      </c>
      <c r="D87" s="32">
        <v>1</v>
      </c>
      <c r="E87" s="32" t="s">
        <v>15</v>
      </c>
      <c r="F87" s="69"/>
      <c r="G87" s="45"/>
      <c r="H87" s="30">
        <f t="shared" si="8"/>
        <v>0</v>
      </c>
      <c r="I87" s="70"/>
      <c r="J87" s="30">
        <f t="shared" si="9"/>
        <v>0</v>
      </c>
      <c r="K87" s="31">
        <f t="shared" si="10"/>
        <v>0</v>
      </c>
      <c r="L87" s="30">
        <f t="shared" si="11"/>
        <v>0</v>
      </c>
      <c r="M87" s="152"/>
      <c r="N87" s="115"/>
    </row>
    <row r="88" spans="1:14" ht="15.5">
      <c r="A88" s="40" t="s">
        <v>918</v>
      </c>
      <c r="B88" s="32" t="s">
        <v>78</v>
      </c>
      <c r="C88" s="32" t="s">
        <v>79</v>
      </c>
      <c r="D88" s="32">
        <v>1</v>
      </c>
      <c r="E88" s="32" t="s">
        <v>15</v>
      </c>
      <c r="F88" s="69"/>
      <c r="G88" s="45"/>
      <c r="H88" s="30">
        <f t="shared" si="0"/>
        <v>0</v>
      </c>
      <c r="I88" s="70"/>
      <c r="J88" s="30">
        <f t="shared" si="1"/>
        <v>0</v>
      </c>
      <c r="K88" s="31">
        <f t="shared" si="10"/>
        <v>0</v>
      </c>
      <c r="L88" s="30">
        <f t="shared" si="11"/>
        <v>0</v>
      </c>
      <c r="M88" s="152"/>
      <c r="N88" s="115"/>
    </row>
    <row r="89" spans="1:14" ht="15.5">
      <c r="A89" s="40" t="s">
        <v>919</v>
      </c>
      <c r="B89" s="32" t="s">
        <v>80</v>
      </c>
      <c r="C89" s="32" t="s">
        <v>81</v>
      </c>
      <c r="D89" s="32">
        <v>1</v>
      </c>
      <c r="E89" s="32" t="s">
        <v>15</v>
      </c>
      <c r="F89" s="67"/>
      <c r="G89" s="48"/>
      <c r="H89" s="30">
        <f t="shared" si="0"/>
        <v>0</v>
      </c>
      <c r="I89" s="68"/>
      <c r="J89" s="30">
        <f t="shared" si="1"/>
        <v>0</v>
      </c>
      <c r="K89" s="31">
        <f t="shared" si="10"/>
        <v>0</v>
      </c>
      <c r="L89" s="30">
        <f t="shared" si="11"/>
        <v>0</v>
      </c>
      <c r="M89" s="152"/>
      <c r="N89" s="115"/>
    </row>
    <row r="90" spans="1:14" ht="15.5">
      <c r="A90" s="40" t="s">
        <v>920</v>
      </c>
      <c r="B90" s="32" t="s">
        <v>82</v>
      </c>
      <c r="C90" s="32" t="s">
        <v>83</v>
      </c>
      <c r="D90" s="32">
        <v>1</v>
      </c>
      <c r="E90" s="32" t="s">
        <v>15</v>
      </c>
      <c r="F90" s="69"/>
      <c r="G90" s="45"/>
      <c r="H90" s="30">
        <f t="shared" si="0"/>
        <v>0</v>
      </c>
      <c r="I90" s="70"/>
      <c r="J90" s="30">
        <f t="shared" si="1"/>
        <v>0</v>
      </c>
      <c r="K90" s="31">
        <f t="shared" si="10"/>
        <v>0</v>
      </c>
      <c r="L90" s="30">
        <f t="shared" si="11"/>
        <v>0</v>
      </c>
      <c r="M90" s="152"/>
      <c r="N90" s="115"/>
    </row>
    <row r="91" spans="1:14" ht="15.5">
      <c r="A91" s="40" t="s">
        <v>921</v>
      </c>
      <c r="B91" s="32" t="s">
        <v>84</v>
      </c>
      <c r="C91" s="32" t="s">
        <v>85</v>
      </c>
      <c r="D91" s="32">
        <v>1</v>
      </c>
      <c r="E91" s="32" t="s">
        <v>15</v>
      </c>
      <c r="F91" s="67"/>
      <c r="G91" s="48"/>
      <c r="H91" s="30">
        <f t="shared" si="0"/>
        <v>0</v>
      </c>
      <c r="I91" s="68"/>
      <c r="J91" s="30">
        <f t="shared" si="1"/>
        <v>0</v>
      </c>
      <c r="K91" s="31">
        <f t="shared" si="10"/>
        <v>0</v>
      </c>
      <c r="L91" s="30">
        <f t="shared" si="11"/>
        <v>0</v>
      </c>
      <c r="M91" s="152"/>
      <c r="N91" s="115"/>
    </row>
    <row r="92" spans="1:14" ht="15.5">
      <c r="A92" s="40" t="s">
        <v>922</v>
      </c>
      <c r="B92" s="32" t="s">
        <v>86</v>
      </c>
      <c r="C92" s="32" t="s">
        <v>87</v>
      </c>
      <c r="D92" s="32">
        <v>1</v>
      </c>
      <c r="E92" s="32" t="s">
        <v>15</v>
      </c>
      <c r="F92" s="69"/>
      <c r="G92" s="45"/>
      <c r="H92" s="30">
        <f t="shared" si="0"/>
        <v>0</v>
      </c>
      <c r="I92" s="70"/>
      <c r="J92" s="30">
        <f t="shared" si="1"/>
        <v>0</v>
      </c>
      <c r="K92" s="31">
        <f t="shared" si="10"/>
        <v>0</v>
      </c>
      <c r="L92" s="30">
        <f t="shared" si="11"/>
        <v>0</v>
      </c>
      <c r="M92" s="152"/>
      <c r="N92" s="115"/>
    </row>
    <row r="93" spans="1:14" ht="15.5">
      <c r="A93" s="40" t="s">
        <v>923</v>
      </c>
      <c r="B93" s="32" t="s">
        <v>88</v>
      </c>
      <c r="C93" s="32" t="s">
        <v>89</v>
      </c>
      <c r="D93" s="32">
        <v>1</v>
      </c>
      <c r="E93" s="32" t="s">
        <v>15</v>
      </c>
      <c r="F93" s="67"/>
      <c r="G93" s="48"/>
      <c r="H93" s="30">
        <f t="shared" si="0"/>
        <v>0</v>
      </c>
      <c r="I93" s="68"/>
      <c r="J93" s="30">
        <f t="shared" si="1"/>
        <v>0</v>
      </c>
      <c r="K93" s="31">
        <f t="shared" si="10"/>
        <v>0</v>
      </c>
      <c r="L93" s="30">
        <f t="shared" si="11"/>
        <v>0</v>
      </c>
      <c r="M93" s="152"/>
      <c r="N93" s="115"/>
    </row>
    <row r="94" spans="1:14" ht="15.5">
      <c r="A94" s="40" t="s">
        <v>924</v>
      </c>
      <c r="B94" s="32" t="s">
        <v>90</v>
      </c>
      <c r="C94" s="32" t="s">
        <v>91</v>
      </c>
      <c r="D94" s="32">
        <v>1</v>
      </c>
      <c r="E94" s="32" t="s">
        <v>15</v>
      </c>
      <c r="F94" s="69"/>
      <c r="G94" s="45"/>
      <c r="H94" s="30">
        <f t="shared" ref="H94" si="12">G94*1.2</f>
        <v>0</v>
      </c>
      <c r="I94" s="70"/>
      <c r="J94" s="30">
        <f t="shared" ref="J94" si="13">I94*1.2</f>
        <v>0</v>
      </c>
      <c r="K94" s="31">
        <f t="shared" si="10"/>
        <v>0</v>
      </c>
      <c r="L94" s="30">
        <f t="shared" si="11"/>
        <v>0</v>
      </c>
      <c r="M94" s="152"/>
      <c r="N94" s="115"/>
    </row>
    <row r="95" spans="1:14" ht="15.5">
      <c r="A95" s="41"/>
      <c r="B95" s="33" t="s">
        <v>92</v>
      </c>
      <c r="C95" s="33"/>
      <c r="D95" s="33"/>
      <c r="E95" s="33"/>
      <c r="F95" s="123"/>
      <c r="G95" s="119"/>
      <c r="H95" s="119"/>
      <c r="I95" s="119"/>
      <c r="J95" s="33"/>
      <c r="K95" s="124"/>
      <c r="L95" s="124"/>
      <c r="M95" s="122"/>
      <c r="N95" s="115"/>
    </row>
    <row r="96" spans="1:14" ht="15.5">
      <c r="A96" s="40" t="s">
        <v>925</v>
      </c>
      <c r="B96" s="32" t="s">
        <v>416</v>
      </c>
      <c r="C96" s="32" t="s">
        <v>2</v>
      </c>
      <c r="D96" s="32">
        <v>1</v>
      </c>
      <c r="E96" s="32" t="s">
        <v>15</v>
      </c>
      <c r="F96" s="67"/>
      <c r="G96" s="48"/>
      <c r="H96" s="30">
        <f t="shared" ref="H96:H99" si="14">G96*1.2</f>
        <v>0</v>
      </c>
      <c r="I96" s="68"/>
      <c r="J96" s="30">
        <f t="shared" ref="J96:J99" si="15">I96*1.2</f>
        <v>0</v>
      </c>
      <c r="K96" s="31">
        <f t="shared" ref="K96:K99" si="16">SUM(I96,G96)</f>
        <v>0</v>
      </c>
      <c r="L96" s="30">
        <f t="shared" ref="L96:L99" si="17">SUM(H96,J96)</f>
        <v>0</v>
      </c>
      <c r="M96" s="152"/>
      <c r="N96" s="115"/>
    </row>
    <row r="97" spans="1:14" ht="15.5">
      <c r="A97" s="40" t="s">
        <v>926</v>
      </c>
      <c r="B97" s="32" t="s">
        <v>93</v>
      </c>
      <c r="C97" s="32" t="s">
        <v>94</v>
      </c>
      <c r="D97" s="32">
        <v>1</v>
      </c>
      <c r="E97" s="32" t="s">
        <v>15</v>
      </c>
      <c r="F97" s="67"/>
      <c r="G97" s="48"/>
      <c r="H97" s="30">
        <f t="shared" si="14"/>
        <v>0</v>
      </c>
      <c r="I97" s="68"/>
      <c r="J97" s="30">
        <f t="shared" si="15"/>
        <v>0</v>
      </c>
      <c r="K97" s="31">
        <f t="shared" si="16"/>
        <v>0</v>
      </c>
      <c r="L97" s="30">
        <f t="shared" si="17"/>
        <v>0</v>
      </c>
      <c r="M97" s="152"/>
      <c r="N97" s="115"/>
    </row>
    <row r="98" spans="1:14" ht="15.5">
      <c r="A98" s="40" t="s">
        <v>927</v>
      </c>
      <c r="B98" s="32" t="s">
        <v>95</v>
      </c>
      <c r="C98" s="32" t="s">
        <v>96</v>
      </c>
      <c r="D98" s="32">
        <v>1</v>
      </c>
      <c r="E98" s="32" t="s">
        <v>15</v>
      </c>
      <c r="F98" s="67"/>
      <c r="G98" s="48"/>
      <c r="H98" s="30">
        <f t="shared" si="14"/>
        <v>0</v>
      </c>
      <c r="I98" s="68"/>
      <c r="J98" s="30">
        <f t="shared" si="15"/>
        <v>0</v>
      </c>
      <c r="K98" s="31">
        <f t="shared" si="16"/>
        <v>0</v>
      </c>
      <c r="L98" s="30">
        <f t="shared" si="17"/>
        <v>0</v>
      </c>
      <c r="M98" s="152"/>
      <c r="N98" s="115"/>
    </row>
    <row r="99" spans="1:14" ht="15.5">
      <c r="A99" s="40" t="s">
        <v>928</v>
      </c>
      <c r="B99" s="32" t="s">
        <v>97</v>
      </c>
      <c r="C99" s="32" t="s">
        <v>98</v>
      </c>
      <c r="D99" s="32">
        <v>1</v>
      </c>
      <c r="E99" s="32" t="s">
        <v>15</v>
      </c>
      <c r="F99" s="69"/>
      <c r="G99" s="45"/>
      <c r="H99" s="30">
        <f t="shared" si="14"/>
        <v>0</v>
      </c>
      <c r="I99" s="70"/>
      <c r="J99" s="30">
        <f t="shared" si="15"/>
        <v>0</v>
      </c>
      <c r="K99" s="31">
        <f t="shared" si="16"/>
        <v>0</v>
      </c>
      <c r="L99" s="30">
        <f t="shared" si="17"/>
        <v>0</v>
      </c>
      <c r="M99" s="152"/>
      <c r="N99" s="115"/>
    </row>
    <row r="100" spans="1:14" ht="15.5">
      <c r="A100" s="41"/>
      <c r="B100" s="33" t="s">
        <v>99</v>
      </c>
      <c r="C100" s="33"/>
      <c r="D100" s="33"/>
      <c r="E100" s="33"/>
      <c r="F100" s="123"/>
      <c r="G100" s="119"/>
      <c r="H100" s="119"/>
      <c r="I100" s="119"/>
      <c r="J100" s="33"/>
      <c r="K100" s="124"/>
      <c r="L100" s="124"/>
      <c r="M100" s="122"/>
      <c r="N100" s="115"/>
    </row>
    <row r="101" spans="1:14" ht="15.5">
      <c r="A101" s="40" t="s">
        <v>929</v>
      </c>
      <c r="B101" s="32" t="s">
        <v>480</v>
      </c>
      <c r="C101" s="32" t="s">
        <v>481</v>
      </c>
      <c r="D101" s="32">
        <v>1</v>
      </c>
      <c r="E101" s="32" t="s">
        <v>15</v>
      </c>
      <c r="F101" s="69"/>
      <c r="G101" s="45"/>
      <c r="H101" s="30">
        <f t="shared" ref="H101:H102" si="18">G101*1.2</f>
        <v>0</v>
      </c>
      <c r="I101" s="70"/>
      <c r="J101" s="30">
        <f t="shared" ref="J101:J102" si="19">I101*1.2</f>
        <v>0</v>
      </c>
      <c r="K101" s="31">
        <f t="shared" ref="K101:K102" si="20">SUM(I101,G101)</f>
        <v>0</v>
      </c>
      <c r="L101" s="30">
        <f t="shared" ref="L101:L102" si="21">SUM(H101,J101)</f>
        <v>0</v>
      </c>
      <c r="M101" s="152"/>
      <c r="N101" s="115"/>
    </row>
    <row r="102" spans="1:14" ht="15.5">
      <c r="A102" s="40" t="s">
        <v>930</v>
      </c>
      <c r="B102" s="32" t="s">
        <v>772</v>
      </c>
      <c r="C102" s="32" t="s">
        <v>507</v>
      </c>
      <c r="D102" s="32">
        <v>1</v>
      </c>
      <c r="E102" s="32" t="s">
        <v>15</v>
      </c>
      <c r="F102" s="67"/>
      <c r="G102" s="48"/>
      <c r="H102" s="30">
        <f t="shared" si="18"/>
        <v>0</v>
      </c>
      <c r="I102" s="68"/>
      <c r="J102" s="30">
        <f t="shared" si="19"/>
        <v>0</v>
      </c>
      <c r="K102" s="31">
        <f t="shared" si="20"/>
        <v>0</v>
      </c>
      <c r="L102" s="30">
        <f t="shared" si="21"/>
        <v>0</v>
      </c>
      <c r="M102" s="152"/>
      <c r="N102" s="115"/>
    </row>
    <row r="103" spans="1:14" ht="15.5">
      <c r="A103" s="41"/>
      <c r="B103" s="33" t="s">
        <v>100</v>
      </c>
      <c r="C103" s="33"/>
      <c r="D103" s="33"/>
      <c r="E103" s="33"/>
      <c r="F103" s="123"/>
      <c r="G103" s="119"/>
      <c r="H103" s="119"/>
      <c r="I103" s="119"/>
      <c r="J103" s="33"/>
      <c r="K103" s="124"/>
      <c r="L103" s="124"/>
      <c r="M103" s="122"/>
      <c r="N103" s="115"/>
    </row>
    <row r="104" spans="1:14" ht="15.5">
      <c r="A104" s="40" t="s">
        <v>931</v>
      </c>
      <c r="B104" s="32" t="s">
        <v>101</v>
      </c>
      <c r="C104" s="32" t="s">
        <v>102</v>
      </c>
      <c r="D104" s="32">
        <v>1</v>
      </c>
      <c r="E104" s="32" t="s">
        <v>15</v>
      </c>
      <c r="F104" s="69"/>
      <c r="G104" s="45"/>
      <c r="H104" s="30">
        <f t="shared" ref="H104:H110" si="22">G104*1.2</f>
        <v>0</v>
      </c>
      <c r="I104" s="70"/>
      <c r="J104" s="30">
        <f t="shared" ref="J104:J110" si="23">I104*1.2</f>
        <v>0</v>
      </c>
      <c r="K104" s="31">
        <f t="shared" ref="K104:K110" si="24">SUM(I104,G104)</f>
        <v>0</v>
      </c>
      <c r="L104" s="30">
        <f t="shared" ref="L104:L110" si="25">SUM(H104,J104)</f>
        <v>0</v>
      </c>
      <c r="M104" s="152"/>
      <c r="N104" s="115"/>
    </row>
    <row r="105" spans="1:14" ht="15.5">
      <c r="A105" s="40" t="s">
        <v>932</v>
      </c>
      <c r="B105" s="32" t="s">
        <v>103</v>
      </c>
      <c r="C105" s="32" t="s">
        <v>102</v>
      </c>
      <c r="D105" s="32">
        <v>1</v>
      </c>
      <c r="E105" s="32" t="s">
        <v>15</v>
      </c>
      <c r="F105" s="67"/>
      <c r="G105" s="48"/>
      <c r="H105" s="30">
        <f t="shared" si="22"/>
        <v>0</v>
      </c>
      <c r="I105" s="68"/>
      <c r="J105" s="30">
        <f t="shared" si="23"/>
        <v>0</v>
      </c>
      <c r="K105" s="31">
        <f t="shared" si="24"/>
        <v>0</v>
      </c>
      <c r="L105" s="30">
        <f t="shared" si="25"/>
        <v>0</v>
      </c>
      <c r="M105" s="152"/>
      <c r="N105" s="115"/>
    </row>
    <row r="106" spans="1:14" ht="15.5">
      <c r="A106" s="40" t="s">
        <v>933</v>
      </c>
      <c r="B106" s="32" t="s">
        <v>104</v>
      </c>
      <c r="C106" s="32" t="s">
        <v>102</v>
      </c>
      <c r="D106" s="32">
        <v>1</v>
      </c>
      <c r="E106" s="32" t="s">
        <v>15</v>
      </c>
      <c r="F106" s="69"/>
      <c r="G106" s="45"/>
      <c r="H106" s="30">
        <f t="shared" si="22"/>
        <v>0</v>
      </c>
      <c r="I106" s="70"/>
      <c r="J106" s="30">
        <f t="shared" si="23"/>
        <v>0</v>
      </c>
      <c r="K106" s="31">
        <f t="shared" si="24"/>
        <v>0</v>
      </c>
      <c r="L106" s="30">
        <f t="shared" si="25"/>
        <v>0</v>
      </c>
      <c r="M106" s="152"/>
      <c r="N106" s="115"/>
    </row>
    <row r="107" spans="1:14" ht="15.5">
      <c r="A107" s="40" t="s">
        <v>934</v>
      </c>
      <c r="B107" s="32" t="s">
        <v>105</v>
      </c>
      <c r="C107" s="32" t="s">
        <v>102</v>
      </c>
      <c r="D107" s="32">
        <v>1</v>
      </c>
      <c r="E107" s="32" t="s">
        <v>15</v>
      </c>
      <c r="F107" s="67"/>
      <c r="G107" s="48"/>
      <c r="H107" s="30">
        <f t="shared" si="22"/>
        <v>0</v>
      </c>
      <c r="I107" s="68"/>
      <c r="J107" s="30">
        <f t="shared" si="23"/>
        <v>0</v>
      </c>
      <c r="K107" s="31">
        <f t="shared" si="24"/>
        <v>0</v>
      </c>
      <c r="L107" s="30">
        <f t="shared" si="25"/>
        <v>0</v>
      </c>
      <c r="M107" s="152"/>
      <c r="N107" s="115"/>
    </row>
    <row r="108" spans="1:14" ht="15.5">
      <c r="A108" s="40" t="s">
        <v>935</v>
      </c>
      <c r="B108" s="32" t="s">
        <v>106</v>
      </c>
      <c r="C108" s="32" t="s">
        <v>107</v>
      </c>
      <c r="D108" s="32">
        <v>1</v>
      </c>
      <c r="E108" s="32" t="s">
        <v>15</v>
      </c>
      <c r="F108" s="69"/>
      <c r="G108" s="45"/>
      <c r="H108" s="30">
        <f t="shared" si="22"/>
        <v>0</v>
      </c>
      <c r="I108" s="70"/>
      <c r="J108" s="30">
        <f t="shared" si="23"/>
        <v>0</v>
      </c>
      <c r="K108" s="31">
        <f t="shared" si="24"/>
        <v>0</v>
      </c>
      <c r="L108" s="30">
        <f t="shared" si="25"/>
        <v>0</v>
      </c>
      <c r="M108" s="152"/>
      <c r="N108" s="115"/>
    </row>
    <row r="109" spans="1:14" ht="15.5">
      <c r="A109" s="40" t="s">
        <v>936</v>
      </c>
      <c r="B109" s="32" t="s">
        <v>108</v>
      </c>
      <c r="C109" s="32" t="s">
        <v>109</v>
      </c>
      <c r="D109" s="32">
        <v>1</v>
      </c>
      <c r="E109" s="32" t="s">
        <v>15</v>
      </c>
      <c r="F109" s="67"/>
      <c r="G109" s="48"/>
      <c r="H109" s="30">
        <f t="shared" si="22"/>
        <v>0</v>
      </c>
      <c r="I109" s="68"/>
      <c r="J109" s="30">
        <f t="shared" si="23"/>
        <v>0</v>
      </c>
      <c r="K109" s="31">
        <f t="shared" si="24"/>
        <v>0</v>
      </c>
      <c r="L109" s="30">
        <f t="shared" si="25"/>
        <v>0</v>
      </c>
      <c r="M109" s="152"/>
      <c r="N109" s="115"/>
    </row>
    <row r="110" spans="1:14" ht="15.5">
      <c r="A110" s="40" t="s">
        <v>937</v>
      </c>
      <c r="B110" s="32" t="s">
        <v>110</v>
      </c>
      <c r="C110" s="32" t="s">
        <v>111</v>
      </c>
      <c r="D110" s="32">
        <v>1</v>
      </c>
      <c r="E110" s="32" t="s">
        <v>15</v>
      </c>
      <c r="F110" s="69"/>
      <c r="G110" s="45"/>
      <c r="H110" s="30">
        <f t="shared" si="22"/>
        <v>0</v>
      </c>
      <c r="I110" s="70"/>
      <c r="J110" s="30">
        <f t="shared" si="23"/>
        <v>0</v>
      </c>
      <c r="K110" s="31">
        <f t="shared" si="24"/>
        <v>0</v>
      </c>
      <c r="L110" s="30">
        <f t="shared" si="25"/>
        <v>0</v>
      </c>
      <c r="M110" s="152"/>
      <c r="N110" s="115"/>
    </row>
    <row r="111" spans="1:14" ht="15.5">
      <c r="A111" s="41"/>
      <c r="B111" s="33" t="s">
        <v>112</v>
      </c>
      <c r="C111" s="33"/>
      <c r="D111" s="33"/>
      <c r="E111" s="33"/>
      <c r="F111" s="123"/>
      <c r="G111" s="119"/>
      <c r="H111" s="119"/>
      <c r="I111" s="119"/>
      <c r="J111" s="33"/>
      <c r="K111" s="124"/>
      <c r="L111" s="124"/>
      <c r="M111" s="122"/>
      <c r="N111" s="115"/>
    </row>
    <row r="112" spans="1:14" ht="15.5">
      <c r="A112" s="40" t="s">
        <v>938</v>
      </c>
      <c r="B112" s="29" t="s">
        <v>113</v>
      </c>
      <c r="C112" s="29" t="s">
        <v>114</v>
      </c>
      <c r="D112" s="29">
        <v>1</v>
      </c>
      <c r="E112" s="32" t="s">
        <v>15</v>
      </c>
      <c r="F112" s="69"/>
      <c r="G112" s="45"/>
      <c r="H112" s="30">
        <f t="shared" ref="H112:H140" si="26">G112*1.2</f>
        <v>0</v>
      </c>
      <c r="I112" s="70"/>
      <c r="J112" s="30">
        <f t="shared" ref="J112:J140" si="27">I112*1.2</f>
        <v>0</v>
      </c>
      <c r="K112" s="31">
        <f t="shared" ref="K112" si="28">SUM(I112,G112)</f>
        <v>0</v>
      </c>
      <c r="L112" s="30">
        <f t="shared" ref="L112" si="29">SUM(H112,J112)</f>
        <v>0</v>
      </c>
      <c r="M112" s="116"/>
      <c r="N112" s="115"/>
    </row>
    <row r="113" spans="1:14" ht="15.5">
      <c r="A113" s="41"/>
      <c r="B113" s="33" t="s">
        <v>115</v>
      </c>
      <c r="C113" s="33"/>
      <c r="D113" s="33"/>
      <c r="E113" s="33"/>
      <c r="F113" s="123"/>
      <c r="G113" s="119"/>
      <c r="H113" s="119"/>
      <c r="I113" s="119"/>
      <c r="J113" s="33"/>
      <c r="K113" s="124"/>
      <c r="L113" s="124"/>
      <c r="M113" s="122"/>
      <c r="N113" s="115"/>
    </row>
    <row r="114" spans="1:14" ht="15.5">
      <c r="A114" s="40" t="s">
        <v>939</v>
      </c>
      <c r="B114" s="32" t="s">
        <v>116</v>
      </c>
      <c r="C114" s="32" t="s">
        <v>117</v>
      </c>
      <c r="D114" s="32">
        <v>1</v>
      </c>
      <c r="E114" s="32" t="s">
        <v>15</v>
      </c>
      <c r="F114" s="69"/>
      <c r="G114" s="45"/>
      <c r="H114" s="30">
        <f t="shared" si="26"/>
        <v>0</v>
      </c>
      <c r="I114" s="70"/>
      <c r="J114" s="30">
        <f t="shared" si="27"/>
        <v>0</v>
      </c>
      <c r="K114" s="31">
        <f t="shared" ref="K114:K118" si="30">SUM(I114,G114)</f>
        <v>0</v>
      </c>
      <c r="L114" s="30">
        <f t="shared" ref="L114:L118" si="31">SUM(H114,J114)</f>
        <v>0</v>
      </c>
      <c r="M114" s="152"/>
      <c r="N114" s="115"/>
    </row>
    <row r="115" spans="1:14" ht="15.5">
      <c r="A115" s="40" t="s">
        <v>940</v>
      </c>
      <c r="B115" s="32" t="s">
        <v>118</v>
      </c>
      <c r="C115" s="32" t="s">
        <v>119</v>
      </c>
      <c r="D115" s="32">
        <v>1</v>
      </c>
      <c r="E115" s="32" t="s">
        <v>15</v>
      </c>
      <c r="F115" s="67"/>
      <c r="G115" s="48"/>
      <c r="H115" s="30">
        <f t="shared" si="26"/>
        <v>0</v>
      </c>
      <c r="I115" s="68"/>
      <c r="J115" s="30">
        <f t="shared" si="27"/>
        <v>0</v>
      </c>
      <c r="K115" s="31">
        <f t="shared" si="30"/>
        <v>0</v>
      </c>
      <c r="L115" s="30">
        <f t="shared" si="31"/>
        <v>0</v>
      </c>
      <c r="M115" s="152"/>
      <c r="N115" s="115"/>
    </row>
    <row r="116" spans="1:14" ht="15.5">
      <c r="A116" s="40" t="s">
        <v>941</v>
      </c>
      <c r="B116" s="32" t="s">
        <v>120</v>
      </c>
      <c r="C116" s="32" t="s">
        <v>121</v>
      </c>
      <c r="D116" s="32">
        <v>1</v>
      </c>
      <c r="E116" s="32" t="s">
        <v>15</v>
      </c>
      <c r="F116" s="69"/>
      <c r="G116" s="45"/>
      <c r="H116" s="30">
        <f t="shared" si="26"/>
        <v>0</v>
      </c>
      <c r="I116" s="70"/>
      <c r="J116" s="30">
        <f t="shared" si="27"/>
        <v>0</v>
      </c>
      <c r="K116" s="31">
        <f t="shared" si="30"/>
        <v>0</v>
      </c>
      <c r="L116" s="30">
        <f t="shared" si="31"/>
        <v>0</v>
      </c>
      <c r="M116" s="152"/>
      <c r="N116" s="115"/>
    </row>
    <row r="117" spans="1:14" ht="15.5">
      <c r="A117" s="40" t="s">
        <v>942</v>
      </c>
      <c r="B117" s="32" t="s">
        <v>122</v>
      </c>
      <c r="C117" s="32" t="s">
        <v>119</v>
      </c>
      <c r="D117" s="32">
        <v>1</v>
      </c>
      <c r="E117" s="32" t="s">
        <v>15</v>
      </c>
      <c r="F117" s="67"/>
      <c r="G117" s="48"/>
      <c r="H117" s="30">
        <f t="shared" si="26"/>
        <v>0</v>
      </c>
      <c r="I117" s="68"/>
      <c r="J117" s="30">
        <f t="shared" si="27"/>
        <v>0</v>
      </c>
      <c r="K117" s="31">
        <f t="shared" si="30"/>
        <v>0</v>
      </c>
      <c r="L117" s="30">
        <f t="shared" si="31"/>
        <v>0</v>
      </c>
      <c r="M117" s="152"/>
      <c r="N117" s="115"/>
    </row>
    <row r="118" spans="1:14" ht="15.5">
      <c r="A118" s="40" t="s">
        <v>943</v>
      </c>
      <c r="B118" s="32" t="s">
        <v>123</v>
      </c>
      <c r="C118" s="32" t="s">
        <v>117</v>
      </c>
      <c r="D118" s="32">
        <v>1</v>
      </c>
      <c r="E118" s="32" t="s">
        <v>15</v>
      </c>
      <c r="F118" s="69"/>
      <c r="G118" s="45"/>
      <c r="H118" s="30">
        <f t="shared" si="26"/>
        <v>0</v>
      </c>
      <c r="I118" s="70"/>
      <c r="J118" s="30">
        <f t="shared" si="27"/>
        <v>0</v>
      </c>
      <c r="K118" s="31">
        <f t="shared" si="30"/>
        <v>0</v>
      </c>
      <c r="L118" s="30">
        <f t="shared" si="31"/>
        <v>0</v>
      </c>
      <c r="M118" s="152"/>
      <c r="N118" s="115"/>
    </row>
    <row r="119" spans="1:14" ht="15.5">
      <c r="A119" s="41"/>
      <c r="B119" s="33" t="s">
        <v>124</v>
      </c>
      <c r="C119" s="33"/>
      <c r="D119" s="33"/>
      <c r="E119" s="33"/>
      <c r="F119" s="123"/>
      <c r="G119" s="119"/>
      <c r="H119" s="119"/>
      <c r="I119" s="119"/>
      <c r="J119" s="33"/>
      <c r="K119" s="124"/>
      <c r="L119" s="124"/>
      <c r="M119" s="122"/>
      <c r="N119" s="115"/>
    </row>
    <row r="120" spans="1:14" ht="15.5">
      <c r="A120" s="40" t="s">
        <v>944</v>
      </c>
      <c r="B120" s="32" t="s">
        <v>125</v>
      </c>
      <c r="C120" s="32" t="s">
        <v>126</v>
      </c>
      <c r="D120" s="32">
        <v>1</v>
      </c>
      <c r="E120" s="32" t="s">
        <v>15</v>
      </c>
      <c r="F120" s="67"/>
      <c r="G120" s="48"/>
      <c r="H120" s="30">
        <f t="shared" ref="H120:H127" si="32">G120*1.2</f>
        <v>0</v>
      </c>
      <c r="I120" s="68"/>
      <c r="J120" s="30">
        <f t="shared" ref="J120:J127" si="33">I120*1.2</f>
        <v>0</v>
      </c>
      <c r="K120" s="31">
        <f t="shared" ref="K120:K127" si="34">SUM(I120,G120)</f>
        <v>0</v>
      </c>
      <c r="L120" s="30">
        <f t="shared" ref="L120:L127" si="35">SUM(H120,J120)</f>
        <v>0</v>
      </c>
      <c r="M120" s="152"/>
      <c r="N120" s="115"/>
    </row>
    <row r="121" spans="1:14" ht="15.5">
      <c r="A121" s="40" t="s">
        <v>945</v>
      </c>
      <c r="B121" s="32" t="s">
        <v>446</v>
      </c>
      <c r="C121" s="32" t="s">
        <v>448</v>
      </c>
      <c r="D121" s="32">
        <v>1</v>
      </c>
      <c r="E121" s="32" t="s">
        <v>15</v>
      </c>
      <c r="F121" s="69"/>
      <c r="G121" s="45"/>
      <c r="H121" s="30">
        <f t="shared" si="32"/>
        <v>0</v>
      </c>
      <c r="I121" s="70"/>
      <c r="J121" s="30">
        <f t="shared" si="33"/>
        <v>0</v>
      </c>
      <c r="K121" s="31">
        <f t="shared" si="34"/>
        <v>0</v>
      </c>
      <c r="L121" s="30">
        <f t="shared" si="35"/>
        <v>0</v>
      </c>
      <c r="M121" s="152"/>
      <c r="N121" s="115"/>
    </row>
    <row r="122" spans="1:14" ht="15.5">
      <c r="A122" s="40" t="s">
        <v>946</v>
      </c>
      <c r="B122" s="32" t="s">
        <v>446</v>
      </c>
      <c r="C122" s="32" t="s">
        <v>447</v>
      </c>
      <c r="D122" s="32">
        <v>1</v>
      </c>
      <c r="E122" s="32" t="s">
        <v>15</v>
      </c>
      <c r="F122" s="67"/>
      <c r="G122" s="48"/>
      <c r="H122" s="30">
        <f t="shared" si="32"/>
        <v>0</v>
      </c>
      <c r="I122" s="68"/>
      <c r="J122" s="30">
        <f t="shared" si="33"/>
        <v>0</v>
      </c>
      <c r="K122" s="31">
        <f t="shared" si="34"/>
        <v>0</v>
      </c>
      <c r="L122" s="30">
        <f t="shared" si="35"/>
        <v>0</v>
      </c>
      <c r="M122" s="152"/>
      <c r="N122" s="115"/>
    </row>
    <row r="123" spans="1:14" ht="15.5">
      <c r="A123" s="40" t="s">
        <v>947</v>
      </c>
      <c r="B123" s="32" t="s">
        <v>446</v>
      </c>
      <c r="C123" s="32" t="s">
        <v>450</v>
      </c>
      <c r="D123" s="32">
        <v>1</v>
      </c>
      <c r="E123" s="32" t="s">
        <v>15</v>
      </c>
      <c r="F123" s="69"/>
      <c r="G123" s="45"/>
      <c r="H123" s="30">
        <f t="shared" si="32"/>
        <v>0</v>
      </c>
      <c r="I123" s="70"/>
      <c r="J123" s="30">
        <f t="shared" si="33"/>
        <v>0</v>
      </c>
      <c r="K123" s="31">
        <f t="shared" si="34"/>
        <v>0</v>
      </c>
      <c r="L123" s="30">
        <f t="shared" si="35"/>
        <v>0</v>
      </c>
      <c r="M123" s="152"/>
      <c r="N123" s="115"/>
    </row>
    <row r="124" spans="1:14" ht="15.5">
      <c r="A124" s="40" t="s">
        <v>948</v>
      </c>
      <c r="B124" s="32" t="s">
        <v>446</v>
      </c>
      <c r="C124" s="32" t="s">
        <v>449</v>
      </c>
      <c r="D124" s="32">
        <v>1</v>
      </c>
      <c r="E124" s="32" t="s">
        <v>15</v>
      </c>
      <c r="F124" s="67"/>
      <c r="G124" s="48"/>
      <c r="H124" s="30">
        <f t="shared" si="32"/>
        <v>0</v>
      </c>
      <c r="I124" s="68"/>
      <c r="J124" s="30">
        <f t="shared" si="33"/>
        <v>0</v>
      </c>
      <c r="K124" s="31">
        <f t="shared" si="34"/>
        <v>0</v>
      </c>
      <c r="L124" s="30">
        <f t="shared" si="35"/>
        <v>0</v>
      </c>
      <c r="M124" s="152"/>
      <c r="N124" s="115"/>
    </row>
    <row r="125" spans="1:14" ht="15.5">
      <c r="A125" s="40" t="s">
        <v>949</v>
      </c>
      <c r="B125" s="32" t="s">
        <v>770</v>
      </c>
      <c r="C125" s="32" t="s">
        <v>452</v>
      </c>
      <c r="D125" s="32">
        <v>1</v>
      </c>
      <c r="E125" s="32" t="s">
        <v>15</v>
      </c>
      <c r="F125" s="69"/>
      <c r="G125" s="45"/>
      <c r="H125" s="30">
        <f t="shared" si="32"/>
        <v>0</v>
      </c>
      <c r="I125" s="70"/>
      <c r="J125" s="30">
        <f t="shared" si="33"/>
        <v>0</v>
      </c>
      <c r="K125" s="31">
        <f t="shared" si="34"/>
        <v>0</v>
      </c>
      <c r="L125" s="30">
        <f t="shared" si="35"/>
        <v>0</v>
      </c>
      <c r="M125" s="152"/>
      <c r="N125" s="115"/>
    </row>
    <row r="126" spans="1:14" ht="15.5">
      <c r="A126" s="40" t="s">
        <v>950</v>
      </c>
      <c r="B126" s="32" t="s">
        <v>451</v>
      </c>
      <c r="C126" s="32" t="s">
        <v>459</v>
      </c>
      <c r="D126" s="32">
        <v>1</v>
      </c>
      <c r="E126" s="32" t="s">
        <v>15</v>
      </c>
      <c r="F126" s="67"/>
      <c r="G126" s="48"/>
      <c r="H126" s="30">
        <f t="shared" si="32"/>
        <v>0</v>
      </c>
      <c r="I126" s="68"/>
      <c r="J126" s="30">
        <f t="shared" si="33"/>
        <v>0</v>
      </c>
      <c r="K126" s="31">
        <f t="shared" si="34"/>
        <v>0</v>
      </c>
      <c r="L126" s="30">
        <f t="shared" si="35"/>
        <v>0</v>
      </c>
      <c r="M126" s="152"/>
      <c r="N126" s="115"/>
    </row>
    <row r="127" spans="1:14" ht="15.5">
      <c r="A127" s="40" t="s">
        <v>951</v>
      </c>
      <c r="B127" s="32" t="s">
        <v>496</v>
      </c>
      <c r="C127" s="32" t="s">
        <v>136</v>
      </c>
      <c r="D127" s="32">
        <v>1</v>
      </c>
      <c r="E127" s="32" t="s">
        <v>15</v>
      </c>
      <c r="F127" s="69"/>
      <c r="G127" s="45"/>
      <c r="H127" s="30">
        <f t="shared" si="32"/>
        <v>0</v>
      </c>
      <c r="I127" s="70"/>
      <c r="J127" s="30">
        <f t="shared" si="33"/>
        <v>0</v>
      </c>
      <c r="K127" s="31">
        <f t="shared" si="34"/>
        <v>0</v>
      </c>
      <c r="L127" s="30">
        <f t="shared" si="35"/>
        <v>0</v>
      </c>
      <c r="M127" s="152"/>
      <c r="N127" s="115"/>
    </row>
    <row r="128" spans="1:14" ht="15.5">
      <c r="A128" s="41"/>
      <c r="B128" s="33" t="s">
        <v>127</v>
      </c>
      <c r="C128" s="33"/>
      <c r="D128" s="33"/>
      <c r="E128" s="33"/>
      <c r="F128" s="123"/>
      <c r="G128" s="119"/>
      <c r="H128" s="119"/>
      <c r="I128" s="119"/>
      <c r="J128" s="33"/>
      <c r="K128" s="124"/>
      <c r="L128" s="124"/>
      <c r="M128" s="122"/>
      <c r="N128" s="115"/>
    </row>
    <row r="129" spans="1:14" ht="15.5">
      <c r="A129" s="40" t="s">
        <v>952</v>
      </c>
      <c r="B129" s="32" t="s">
        <v>133</v>
      </c>
      <c r="C129" s="32" t="s">
        <v>129</v>
      </c>
      <c r="D129" s="32">
        <v>1</v>
      </c>
      <c r="E129" s="32" t="s">
        <v>15</v>
      </c>
      <c r="F129" s="69"/>
      <c r="G129" s="45"/>
      <c r="H129" s="30">
        <f t="shared" si="26"/>
        <v>0</v>
      </c>
      <c r="I129" s="70"/>
      <c r="J129" s="30">
        <f t="shared" si="27"/>
        <v>0</v>
      </c>
      <c r="K129" s="31">
        <f t="shared" ref="K129:K133" si="36">SUM(I129,G129)</f>
        <v>0</v>
      </c>
      <c r="L129" s="30">
        <f t="shared" ref="L129:L133" si="37">SUM(H129,J129)</f>
        <v>0</v>
      </c>
      <c r="M129" s="152"/>
      <c r="N129" s="115"/>
    </row>
    <row r="130" spans="1:14" ht="15.5">
      <c r="A130" s="40" t="s">
        <v>953</v>
      </c>
      <c r="B130" s="32" t="s">
        <v>134</v>
      </c>
      <c r="C130" s="32" t="s">
        <v>129</v>
      </c>
      <c r="D130" s="32">
        <v>1</v>
      </c>
      <c r="E130" s="32" t="s">
        <v>15</v>
      </c>
      <c r="F130" s="67"/>
      <c r="G130" s="48"/>
      <c r="H130" s="30">
        <f t="shared" si="26"/>
        <v>0</v>
      </c>
      <c r="I130" s="68"/>
      <c r="J130" s="30">
        <f t="shared" si="27"/>
        <v>0</v>
      </c>
      <c r="K130" s="31">
        <f t="shared" si="36"/>
        <v>0</v>
      </c>
      <c r="L130" s="30">
        <f t="shared" si="37"/>
        <v>0</v>
      </c>
      <c r="M130" s="152"/>
      <c r="N130" s="115"/>
    </row>
    <row r="131" spans="1:14" ht="15.5">
      <c r="A131" s="40" t="s">
        <v>954</v>
      </c>
      <c r="B131" s="32" t="s">
        <v>135</v>
      </c>
      <c r="C131" s="32" t="s">
        <v>129</v>
      </c>
      <c r="D131" s="32">
        <v>1</v>
      </c>
      <c r="E131" s="32" t="s">
        <v>15</v>
      </c>
      <c r="F131" s="69"/>
      <c r="G131" s="45"/>
      <c r="H131" s="30">
        <f t="shared" si="26"/>
        <v>0</v>
      </c>
      <c r="I131" s="70"/>
      <c r="J131" s="30">
        <f t="shared" si="27"/>
        <v>0</v>
      </c>
      <c r="K131" s="31">
        <f t="shared" si="36"/>
        <v>0</v>
      </c>
      <c r="L131" s="30">
        <f t="shared" si="37"/>
        <v>0</v>
      </c>
      <c r="M131" s="152"/>
      <c r="N131" s="115"/>
    </row>
    <row r="132" spans="1:14" ht="15.5">
      <c r="A132" s="40" t="s">
        <v>955</v>
      </c>
      <c r="B132" s="32" t="s">
        <v>136</v>
      </c>
      <c r="C132" s="32" t="s">
        <v>137</v>
      </c>
      <c r="D132" s="32">
        <v>1</v>
      </c>
      <c r="E132" s="32" t="s">
        <v>15</v>
      </c>
      <c r="F132" s="67"/>
      <c r="G132" s="48"/>
      <c r="H132" s="30">
        <f t="shared" si="26"/>
        <v>0</v>
      </c>
      <c r="I132" s="68"/>
      <c r="J132" s="30">
        <f t="shared" si="27"/>
        <v>0</v>
      </c>
      <c r="K132" s="31">
        <f t="shared" si="36"/>
        <v>0</v>
      </c>
      <c r="L132" s="30">
        <f t="shared" si="37"/>
        <v>0</v>
      </c>
      <c r="M132" s="152"/>
      <c r="N132" s="115"/>
    </row>
    <row r="133" spans="1:14" ht="15.5">
      <c r="A133" s="40" t="s">
        <v>956</v>
      </c>
      <c r="B133" s="32" t="s">
        <v>492</v>
      </c>
      <c r="C133" s="32" t="s">
        <v>493</v>
      </c>
      <c r="D133" s="32">
        <v>1</v>
      </c>
      <c r="E133" s="32" t="s">
        <v>15</v>
      </c>
      <c r="F133" s="67"/>
      <c r="G133" s="48"/>
      <c r="H133" s="30">
        <f t="shared" si="26"/>
        <v>0</v>
      </c>
      <c r="I133" s="68"/>
      <c r="J133" s="30">
        <f t="shared" si="27"/>
        <v>0</v>
      </c>
      <c r="K133" s="31">
        <f t="shared" si="36"/>
        <v>0</v>
      </c>
      <c r="L133" s="30">
        <f t="shared" si="37"/>
        <v>0</v>
      </c>
      <c r="M133" s="152"/>
      <c r="N133" s="115"/>
    </row>
    <row r="134" spans="1:14" ht="15.5">
      <c r="A134" s="41"/>
      <c r="B134" s="33" t="s">
        <v>138</v>
      </c>
      <c r="C134" s="33"/>
      <c r="D134" s="33"/>
      <c r="E134" s="33"/>
      <c r="F134" s="123"/>
      <c r="G134" s="119"/>
      <c r="H134" s="119"/>
      <c r="I134" s="119"/>
      <c r="J134" s="33"/>
      <c r="K134" s="124"/>
      <c r="L134" s="124"/>
      <c r="M134" s="122"/>
      <c r="N134" s="115"/>
    </row>
    <row r="135" spans="1:14" ht="15.5">
      <c r="A135" s="40" t="s">
        <v>957</v>
      </c>
      <c r="B135" s="32" t="s">
        <v>140</v>
      </c>
      <c r="C135" s="32" t="s">
        <v>141</v>
      </c>
      <c r="D135" s="32">
        <v>1</v>
      </c>
      <c r="E135" s="32" t="s">
        <v>15</v>
      </c>
      <c r="F135" s="69"/>
      <c r="G135" s="45"/>
      <c r="H135" s="30">
        <f t="shared" si="26"/>
        <v>0</v>
      </c>
      <c r="I135" s="70"/>
      <c r="J135" s="30">
        <f t="shared" si="27"/>
        <v>0</v>
      </c>
      <c r="K135" s="31">
        <f t="shared" ref="K135:K137" si="38">SUM(I135,G135)</f>
        <v>0</v>
      </c>
      <c r="L135" s="30">
        <f t="shared" ref="L135:L137" si="39">SUM(H135,J135)</f>
        <v>0</v>
      </c>
      <c r="M135" s="152"/>
      <c r="N135" s="115"/>
    </row>
    <row r="136" spans="1:14" ht="15.5">
      <c r="A136" s="40" t="s">
        <v>958</v>
      </c>
      <c r="B136" s="32" t="s">
        <v>142</v>
      </c>
      <c r="C136" s="32" t="s">
        <v>143</v>
      </c>
      <c r="D136" s="32">
        <v>1</v>
      </c>
      <c r="E136" s="32" t="s">
        <v>15</v>
      </c>
      <c r="F136" s="67"/>
      <c r="G136" s="48"/>
      <c r="H136" s="30">
        <f t="shared" si="26"/>
        <v>0</v>
      </c>
      <c r="I136" s="68"/>
      <c r="J136" s="30">
        <f t="shared" si="27"/>
        <v>0</v>
      </c>
      <c r="K136" s="31">
        <f t="shared" si="38"/>
        <v>0</v>
      </c>
      <c r="L136" s="30">
        <f t="shared" si="39"/>
        <v>0</v>
      </c>
      <c r="M136" s="152"/>
      <c r="N136" s="115"/>
    </row>
    <row r="137" spans="1:14" ht="15.5">
      <c r="A137" s="40" t="s">
        <v>959</v>
      </c>
      <c r="B137" s="32" t="s">
        <v>144</v>
      </c>
      <c r="C137" s="32" t="s">
        <v>139</v>
      </c>
      <c r="D137" s="32">
        <v>1</v>
      </c>
      <c r="E137" s="32" t="s">
        <v>15</v>
      </c>
      <c r="F137" s="69"/>
      <c r="G137" s="45"/>
      <c r="H137" s="30">
        <f t="shared" si="26"/>
        <v>0</v>
      </c>
      <c r="I137" s="70"/>
      <c r="J137" s="30">
        <f t="shared" si="27"/>
        <v>0</v>
      </c>
      <c r="K137" s="31">
        <f t="shared" si="38"/>
        <v>0</v>
      </c>
      <c r="L137" s="30">
        <f t="shared" si="39"/>
        <v>0</v>
      </c>
      <c r="M137" s="152"/>
      <c r="N137" s="115"/>
    </row>
    <row r="138" spans="1:14" ht="15.5">
      <c r="A138" s="41"/>
      <c r="B138" s="33" t="s">
        <v>9</v>
      </c>
      <c r="C138" s="33"/>
      <c r="D138" s="33"/>
      <c r="E138" s="33"/>
      <c r="F138" s="123"/>
      <c r="G138" s="119"/>
      <c r="H138" s="119"/>
      <c r="I138" s="119"/>
      <c r="J138" s="33"/>
      <c r="K138" s="124"/>
      <c r="L138" s="124"/>
      <c r="M138" s="122"/>
      <c r="N138" s="115"/>
    </row>
    <row r="139" spans="1:14" ht="15.5">
      <c r="A139" s="40" t="s">
        <v>960</v>
      </c>
      <c r="B139" s="32" t="s">
        <v>208</v>
      </c>
      <c r="C139" s="32"/>
      <c r="D139" s="32">
        <v>1</v>
      </c>
      <c r="E139" s="32" t="s">
        <v>15</v>
      </c>
      <c r="F139" s="69"/>
      <c r="G139" s="45"/>
      <c r="H139" s="30">
        <f t="shared" si="26"/>
        <v>0</v>
      </c>
      <c r="I139" s="70"/>
      <c r="J139" s="30">
        <f t="shared" si="27"/>
        <v>0</v>
      </c>
      <c r="K139" s="31">
        <f t="shared" ref="K139:K140" si="40">SUM(I139,G139)</f>
        <v>0</v>
      </c>
      <c r="L139" s="30">
        <f t="shared" ref="L139:L140" si="41">SUM(H139,J139)</f>
        <v>0</v>
      </c>
      <c r="M139" s="152"/>
      <c r="N139" s="115"/>
    </row>
    <row r="140" spans="1:14" ht="15.5">
      <c r="A140" s="40" t="s">
        <v>961</v>
      </c>
      <c r="B140" s="60" t="s">
        <v>145</v>
      </c>
      <c r="C140" s="32" t="s">
        <v>146</v>
      </c>
      <c r="D140" s="32">
        <v>1</v>
      </c>
      <c r="E140" s="32" t="s">
        <v>15</v>
      </c>
      <c r="F140" s="67"/>
      <c r="G140" s="48"/>
      <c r="H140" s="30">
        <f t="shared" si="26"/>
        <v>0</v>
      </c>
      <c r="I140" s="68"/>
      <c r="J140" s="30">
        <f t="shared" si="27"/>
        <v>0</v>
      </c>
      <c r="K140" s="31">
        <f t="shared" si="40"/>
        <v>0</v>
      </c>
      <c r="L140" s="30">
        <f t="shared" si="41"/>
        <v>0</v>
      </c>
      <c r="M140" s="152"/>
      <c r="N140" s="115"/>
    </row>
    <row r="141" spans="1:14" ht="15.5">
      <c r="A141" s="41"/>
      <c r="B141" s="33" t="s">
        <v>147</v>
      </c>
      <c r="C141" s="33"/>
      <c r="D141" s="33"/>
      <c r="E141" s="33"/>
      <c r="F141" s="117"/>
      <c r="G141" s="118"/>
      <c r="H141" s="118"/>
      <c r="I141" s="119"/>
      <c r="J141" s="120"/>
      <c r="K141" s="121"/>
      <c r="L141" s="121"/>
      <c r="M141" s="122"/>
      <c r="N141" s="115"/>
    </row>
    <row r="142" spans="1:14" ht="15.5">
      <c r="A142" s="40" t="s">
        <v>962</v>
      </c>
      <c r="B142" s="32" t="s">
        <v>209</v>
      </c>
      <c r="C142" s="32"/>
      <c r="D142" s="32">
        <v>1</v>
      </c>
      <c r="E142" s="32" t="s">
        <v>15</v>
      </c>
      <c r="F142" s="69"/>
      <c r="G142" s="45"/>
      <c r="H142" s="30">
        <f t="shared" ref="H142:H187" si="42">G142*1.2</f>
        <v>0</v>
      </c>
      <c r="I142" s="70"/>
      <c r="J142" s="30">
        <f t="shared" ref="J142:J187" si="43">I142*1.2</f>
        <v>0</v>
      </c>
      <c r="K142" s="31">
        <f t="shared" ref="K142:K147" si="44">SUM(I142,G142)</f>
        <v>0</v>
      </c>
      <c r="L142" s="30">
        <f t="shared" ref="L142:L147" si="45">SUM(H142,J142)</f>
        <v>0</v>
      </c>
      <c r="M142" s="152"/>
      <c r="N142" s="115"/>
    </row>
    <row r="143" spans="1:14" ht="15.5">
      <c r="A143" s="40" t="s">
        <v>963</v>
      </c>
      <c r="B143" s="32" t="s">
        <v>148</v>
      </c>
      <c r="C143" s="32" t="s">
        <v>149</v>
      </c>
      <c r="D143" s="32">
        <v>1</v>
      </c>
      <c r="E143" s="32" t="s">
        <v>15</v>
      </c>
      <c r="F143" s="67"/>
      <c r="G143" s="48"/>
      <c r="H143" s="30">
        <f t="shared" si="42"/>
        <v>0</v>
      </c>
      <c r="I143" s="68"/>
      <c r="J143" s="30">
        <f t="shared" si="43"/>
        <v>0</v>
      </c>
      <c r="K143" s="31">
        <f t="shared" si="44"/>
        <v>0</v>
      </c>
      <c r="L143" s="30">
        <f t="shared" si="45"/>
        <v>0</v>
      </c>
      <c r="M143" s="152"/>
      <c r="N143" s="115"/>
    </row>
    <row r="144" spans="1:14" ht="15.5">
      <c r="A144" s="40" t="s">
        <v>964</v>
      </c>
      <c r="B144" s="32" t="s">
        <v>10</v>
      </c>
      <c r="C144" s="32"/>
      <c r="D144" s="32">
        <v>1</v>
      </c>
      <c r="E144" s="32" t="s">
        <v>15</v>
      </c>
      <c r="F144" s="69"/>
      <c r="G144" s="45"/>
      <c r="H144" s="30">
        <f t="shared" si="42"/>
        <v>0</v>
      </c>
      <c r="I144" s="70"/>
      <c r="J144" s="30">
        <f t="shared" si="43"/>
        <v>0</v>
      </c>
      <c r="K144" s="31">
        <f t="shared" si="44"/>
        <v>0</v>
      </c>
      <c r="L144" s="30">
        <f t="shared" si="45"/>
        <v>0</v>
      </c>
      <c r="M144" s="152"/>
      <c r="N144" s="115"/>
    </row>
    <row r="145" spans="1:14" ht="15.5">
      <c r="A145" s="40" t="s">
        <v>965</v>
      </c>
      <c r="B145" s="32" t="s">
        <v>150</v>
      </c>
      <c r="C145" s="32" t="s">
        <v>151</v>
      </c>
      <c r="D145" s="32">
        <v>1</v>
      </c>
      <c r="E145" s="32" t="s">
        <v>15</v>
      </c>
      <c r="F145" s="67"/>
      <c r="G145" s="48"/>
      <c r="H145" s="30">
        <f t="shared" si="42"/>
        <v>0</v>
      </c>
      <c r="I145" s="68"/>
      <c r="J145" s="30">
        <f t="shared" si="43"/>
        <v>0</v>
      </c>
      <c r="K145" s="31">
        <f t="shared" si="44"/>
        <v>0</v>
      </c>
      <c r="L145" s="30">
        <f t="shared" si="45"/>
        <v>0</v>
      </c>
      <c r="M145" s="152"/>
      <c r="N145" s="115"/>
    </row>
    <row r="146" spans="1:14" ht="15.5">
      <c r="A146" s="40" t="s">
        <v>966</v>
      </c>
      <c r="B146" s="32" t="s">
        <v>152</v>
      </c>
      <c r="C146" s="32" t="s">
        <v>31</v>
      </c>
      <c r="D146" s="32">
        <v>1</v>
      </c>
      <c r="E146" s="32" t="s">
        <v>15</v>
      </c>
      <c r="F146" s="69"/>
      <c r="G146" s="45"/>
      <c r="H146" s="30">
        <f t="shared" si="42"/>
        <v>0</v>
      </c>
      <c r="I146" s="70"/>
      <c r="J146" s="30">
        <f t="shared" si="43"/>
        <v>0</v>
      </c>
      <c r="K146" s="31">
        <f t="shared" si="44"/>
        <v>0</v>
      </c>
      <c r="L146" s="30">
        <f t="shared" si="45"/>
        <v>0</v>
      </c>
      <c r="M146" s="152"/>
      <c r="N146" s="115"/>
    </row>
    <row r="147" spans="1:14" ht="15.5">
      <c r="A147" s="40" t="s">
        <v>967</v>
      </c>
      <c r="B147" s="32" t="s">
        <v>153</v>
      </c>
      <c r="C147" s="32" t="s">
        <v>154</v>
      </c>
      <c r="D147" s="32">
        <v>1</v>
      </c>
      <c r="E147" s="32" t="s">
        <v>15</v>
      </c>
      <c r="F147" s="67"/>
      <c r="G147" s="48"/>
      <c r="H147" s="30">
        <f t="shared" si="42"/>
        <v>0</v>
      </c>
      <c r="I147" s="68"/>
      <c r="J147" s="30">
        <f t="shared" si="43"/>
        <v>0</v>
      </c>
      <c r="K147" s="31">
        <f t="shared" si="44"/>
        <v>0</v>
      </c>
      <c r="L147" s="30">
        <f t="shared" si="45"/>
        <v>0</v>
      </c>
      <c r="M147" s="152"/>
      <c r="N147" s="115"/>
    </row>
    <row r="148" spans="1:14" ht="15.5">
      <c r="A148" s="41"/>
      <c r="B148" s="33" t="s">
        <v>155</v>
      </c>
      <c r="C148" s="33"/>
      <c r="D148" s="33"/>
      <c r="E148" s="33"/>
      <c r="F148" s="117"/>
      <c r="G148" s="118"/>
      <c r="H148" s="118"/>
      <c r="I148" s="119"/>
      <c r="J148" s="120"/>
      <c r="K148" s="121"/>
      <c r="L148" s="121"/>
      <c r="M148" s="122"/>
      <c r="N148" s="115"/>
    </row>
    <row r="149" spans="1:14" ht="15.5">
      <c r="A149" s="40" t="s">
        <v>968</v>
      </c>
      <c r="B149" s="32" t="s">
        <v>158</v>
      </c>
      <c r="C149" s="32"/>
      <c r="D149" s="32">
        <v>1</v>
      </c>
      <c r="E149" s="32" t="s">
        <v>15</v>
      </c>
      <c r="F149" s="69"/>
      <c r="G149" s="45"/>
      <c r="H149" s="30">
        <f t="shared" si="42"/>
        <v>0</v>
      </c>
      <c r="I149" s="70"/>
      <c r="J149" s="30">
        <f t="shared" si="43"/>
        <v>0</v>
      </c>
      <c r="K149" s="31">
        <f t="shared" ref="K149:K158" si="46">SUM(I149,G149)</f>
        <v>0</v>
      </c>
      <c r="L149" s="30">
        <f t="shared" ref="L149:L158" si="47">SUM(H149,J149)</f>
        <v>0</v>
      </c>
      <c r="M149" s="152"/>
      <c r="N149" s="115"/>
    </row>
    <row r="150" spans="1:14" ht="15.5">
      <c r="A150" s="40" t="s">
        <v>969</v>
      </c>
      <c r="B150" s="32" t="s">
        <v>159</v>
      </c>
      <c r="C150" s="32"/>
      <c r="D150" s="32">
        <v>1</v>
      </c>
      <c r="E150" s="32" t="s">
        <v>15</v>
      </c>
      <c r="F150" s="67"/>
      <c r="G150" s="48"/>
      <c r="H150" s="30">
        <f t="shared" si="42"/>
        <v>0</v>
      </c>
      <c r="I150" s="68"/>
      <c r="J150" s="30">
        <f t="shared" si="43"/>
        <v>0</v>
      </c>
      <c r="K150" s="31">
        <f t="shared" si="46"/>
        <v>0</v>
      </c>
      <c r="L150" s="30">
        <f t="shared" si="47"/>
        <v>0</v>
      </c>
      <c r="M150" s="152"/>
      <c r="N150" s="115"/>
    </row>
    <row r="151" spans="1:14" ht="15.5">
      <c r="A151" s="40" t="s">
        <v>970</v>
      </c>
      <c r="B151" s="32" t="s">
        <v>160</v>
      </c>
      <c r="C151" s="32"/>
      <c r="D151" s="32">
        <v>1</v>
      </c>
      <c r="E151" s="32" t="s">
        <v>15</v>
      </c>
      <c r="F151" s="69"/>
      <c r="G151" s="45"/>
      <c r="H151" s="30">
        <f t="shared" si="42"/>
        <v>0</v>
      </c>
      <c r="I151" s="70"/>
      <c r="J151" s="30">
        <f t="shared" si="43"/>
        <v>0</v>
      </c>
      <c r="K151" s="31">
        <f t="shared" si="46"/>
        <v>0</v>
      </c>
      <c r="L151" s="30">
        <f t="shared" si="47"/>
        <v>0</v>
      </c>
      <c r="M151" s="152"/>
      <c r="N151" s="115"/>
    </row>
    <row r="152" spans="1:14" ht="15.5">
      <c r="A152" s="40" t="s">
        <v>971</v>
      </c>
      <c r="B152" s="32" t="s">
        <v>161</v>
      </c>
      <c r="C152" s="32"/>
      <c r="D152" s="32">
        <v>1</v>
      </c>
      <c r="E152" s="32" t="s">
        <v>15</v>
      </c>
      <c r="F152" s="67"/>
      <c r="G152" s="48"/>
      <c r="H152" s="30">
        <f t="shared" si="42"/>
        <v>0</v>
      </c>
      <c r="I152" s="68"/>
      <c r="J152" s="30">
        <f t="shared" si="43"/>
        <v>0</v>
      </c>
      <c r="K152" s="31">
        <f t="shared" si="46"/>
        <v>0</v>
      </c>
      <c r="L152" s="30">
        <f t="shared" si="47"/>
        <v>0</v>
      </c>
      <c r="M152" s="152"/>
      <c r="N152" s="115"/>
    </row>
    <row r="153" spans="1:14" ht="15.5">
      <c r="A153" s="40" t="s">
        <v>972</v>
      </c>
      <c r="B153" s="32" t="s">
        <v>162</v>
      </c>
      <c r="C153" s="32"/>
      <c r="D153" s="32">
        <v>1</v>
      </c>
      <c r="E153" s="32" t="s">
        <v>15</v>
      </c>
      <c r="F153" s="69"/>
      <c r="G153" s="45"/>
      <c r="H153" s="30">
        <f t="shared" si="42"/>
        <v>0</v>
      </c>
      <c r="I153" s="70"/>
      <c r="J153" s="30">
        <f t="shared" si="43"/>
        <v>0</v>
      </c>
      <c r="K153" s="31">
        <f t="shared" si="46"/>
        <v>0</v>
      </c>
      <c r="L153" s="30">
        <f t="shared" si="47"/>
        <v>0</v>
      </c>
      <c r="M153" s="152"/>
      <c r="N153" s="115"/>
    </row>
    <row r="154" spans="1:14" ht="15.5">
      <c r="A154" s="40" t="s">
        <v>973</v>
      </c>
      <c r="B154" s="32" t="s">
        <v>163</v>
      </c>
      <c r="C154" s="32"/>
      <c r="D154" s="32">
        <v>1</v>
      </c>
      <c r="E154" s="32" t="s">
        <v>15</v>
      </c>
      <c r="F154" s="67"/>
      <c r="G154" s="48"/>
      <c r="H154" s="30">
        <f t="shared" si="42"/>
        <v>0</v>
      </c>
      <c r="I154" s="68"/>
      <c r="J154" s="30">
        <f t="shared" si="43"/>
        <v>0</v>
      </c>
      <c r="K154" s="31">
        <f t="shared" si="46"/>
        <v>0</v>
      </c>
      <c r="L154" s="30">
        <f t="shared" si="47"/>
        <v>0</v>
      </c>
      <c r="M154" s="152"/>
      <c r="N154" s="115"/>
    </row>
    <row r="155" spans="1:14" ht="15.5">
      <c r="A155" s="40" t="s">
        <v>974</v>
      </c>
      <c r="B155" s="32" t="s">
        <v>164</v>
      </c>
      <c r="C155" s="32"/>
      <c r="D155" s="32">
        <v>1</v>
      </c>
      <c r="E155" s="32" t="s">
        <v>15</v>
      </c>
      <c r="F155" s="69"/>
      <c r="G155" s="45"/>
      <c r="H155" s="30">
        <f t="shared" si="42"/>
        <v>0</v>
      </c>
      <c r="I155" s="70"/>
      <c r="J155" s="30">
        <f t="shared" si="43"/>
        <v>0</v>
      </c>
      <c r="K155" s="31">
        <f t="shared" si="46"/>
        <v>0</v>
      </c>
      <c r="L155" s="30">
        <f t="shared" si="47"/>
        <v>0</v>
      </c>
      <c r="M155" s="152"/>
      <c r="N155" s="115"/>
    </row>
    <row r="156" spans="1:14" ht="15.5">
      <c r="A156" s="40" t="s">
        <v>975</v>
      </c>
      <c r="B156" s="32" t="s">
        <v>165</v>
      </c>
      <c r="C156" s="32"/>
      <c r="D156" s="32">
        <v>1</v>
      </c>
      <c r="E156" s="32" t="s">
        <v>15</v>
      </c>
      <c r="F156" s="67"/>
      <c r="G156" s="48"/>
      <c r="H156" s="30">
        <f t="shared" si="42"/>
        <v>0</v>
      </c>
      <c r="I156" s="68"/>
      <c r="J156" s="30">
        <f t="shared" si="43"/>
        <v>0</v>
      </c>
      <c r="K156" s="31">
        <f t="shared" si="46"/>
        <v>0</v>
      </c>
      <c r="L156" s="30">
        <f t="shared" si="47"/>
        <v>0</v>
      </c>
      <c r="M156" s="152"/>
      <c r="N156" s="115"/>
    </row>
    <row r="157" spans="1:14" ht="15.5">
      <c r="A157" s="40" t="s">
        <v>976</v>
      </c>
      <c r="B157" s="32" t="s">
        <v>166</v>
      </c>
      <c r="C157" s="32"/>
      <c r="D157" s="32">
        <v>1</v>
      </c>
      <c r="E157" s="32" t="s">
        <v>15</v>
      </c>
      <c r="F157" s="69"/>
      <c r="G157" s="45"/>
      <c r="H157" s="30">
        <f t="shared" si="42"/>
        <v>0</v>
      </c>
      <c r="I157" s="70"/>
      <c r="J157" s="30">
        <f t="shared" si="43"/>
        <v>0</v>
      </c>
      <c r="K157" s="31">
        <f t="shared" si="46"/>
        <v>0</v>
      </c>
      <c r="L157" s="30">
        <f t="shared" si="47"/>
        <v>0</v>
      </c>
      <c r="M157" s="152"/>
      <c r="N157" s="115"/>
    </row>
    <row r="158" spans="1:14" ht="15.5">
      <c r="A158" s="40" t="s">
        <v>977</v>
      </c>
      <c r="B158" s="32" t="s">
        <v>167</v>
      </c>
      <c r="C158" s="32"/>
      <c r="D158" s="32">
        <v>1</v>
      </c>
      <c r="E158" s="32" t="s">
        <v>15</v>
      </c>
      <c r="F158" s="67"/>
      <c r="G158" s="48"/>
      <c r="H158" s="30">
        <f t="shared" si="42"/>
        <v>0</v>
      </c>
      <c r="I158" s="68"/>
      <c r="J158" s="30">
        <f t="shared" si="43"/>
        <v>0</v>
      </c>
      <c r="K158" s="31">
        <f t="shared" si="46"/>
        <v>0</v>
      </c>
      <c r="L158" s="30">
        <f t="shared" si="47"/>
        <v>0</v>
      </c>
      <c r="M158" s="152"/>
      <c r="N158" s="115"/>
    </row>
    <row r="159" spans="1:14" ht="15.5">
      <c r="A159" s="41"/>
      <c r="B159" s="33" t="s">
        <v>168</v>
      </c>
      <c r="C159" s="33"/>
      <c r="D159" s="33"/>
      <c r="E159" s="33"/>
      <c r="F159" s="117"/>
      <c r="G159" s="118"/>
      <c r="H159" s="118"/>
      <c r="I159" s="119"/>
      <c r="J159" s="120"/>
      <c r="K159" s="121"/>
      <c r="L159" s="121"/>
      <c r="M159" s="122"/>
      <c r="N159" s="115"/>
    </row>
    <row r="160" spans="1:14" ht="15.5">
      <c r="A160" s="40" t="s">
        <v>978</v>
      </c>
      <c r="B160" s="32" t="s">
        <v>169</v>
      </c>
      <c r="C160" s="32" t="s">
        <v>170</v>
      </c>
      <c r="D160" s="32">
        <v>1</v>
      </c>
      <c r="E160" s="32" t="s">
        <v>15</v>
      </c>
      <c r="F160" s="69"/>
      <c r="G160" s="45"/>
      <c r="H160" s="30">
        <f t="shared" si="42"/>
        <v>0</v>
      </c>
      <c r="I160" s="70"/>
      <c r="J160" s="30">
        <f t="shared" si="43"/>
        <v>0</v>
      </c>
      <c r="K160" s="31">
        <f t="shared" ref="K160:K162" si="48">SUM(I160,G160)</f>
        <v>0</v>
      </c>
      <c r="L160" s="30">
        <f t="shared" ref="L160:L162" si="49">SUM(H160,J160)</f>
        <v>0</v>
      </c>
      <c r="M160" s="152"/>
      <c r="N160" s="115"/>
    </row>
    <row r="161" spans="1:14" ht="15.5">
      <c r="A161" s="40" t="s">
        <v>979</v>
      </c>
      <c r="B161" s="32" t="s">
        <v>171</v>
      </c>
      <c r="C161" s="32" t="s">
        <v>156</v>
      </c>
      <c r="D161" s="32">
        <v>1</v>
      </c>
      <c r="E161" s="32" t="s">
        <v>15</v>
      </c>
      <c r="F161" s="67"/>
      <c r="G161" s="48"/>
      <c r="H161" s="30">
        <f t="shared" si="42"/>
        <v>0</v>
      </c>
      <c r="I161" s="68"/>
      <c r="J161" s="30">
        <f t="shared" si="43"/>
        <v>0</v>
      </c>
      <c r="K161" s="31">
        <f t="shared" si="48"/>
        <v>0</v>
      </c>
      <c r="L161" s="30">
        <f t="shared" si="49"/>
        <v>0</v>
      </c>
      <c r="M161" s="152"/>
      <c r="N161" s="115"/>
    </row>
    <row r="162" spans="1:14" ht="15.5">
      <c r="A162" s="40" t="s">
        <v>980</v>
      </c>
      <c r="B162" s="32" t="s">
        <v>172</v>
      </c>
      <c r="C162" s="32" t="s">
        <v>157</v>
      </c>
      <c r="D162" s="32">
        <v>1</v>
      </c>
      <c r="E162" s="32" t="s">
        <v>15</v>
      </c>
      <c r="F162" s="69"/>
      <c r="G162" s="45"/>
      <c r="H162" s="30">
        <f t="shared" si="42"/>
        <v>0</v>
      </c>
      <c r="I162" s="70"/>
      <c r="J162" s="30">
        <f t="shared" si="43"/>
        <v>0</v>
      </c>
      <c r="K162" s="31">
        <f t="shared" si="48"/>
        <v>0</v>
      </c>
      <c r="L162" s="30">
        <f t="shared" si="49"/>
        <v>0</v>
      </c>
      <c r="M162" s="152"/>
      <c r="N162" s="115"/>
    </row>
    <row r="163" spans="1:14" ht="15.5">
      <c r="A163" s="41"/>
      <c r="B163" s="33" t="s">
        <v>173</v>
      </c>
      <c r="C163" s="33"/>
      <c r="D163" s="33"/>
      <c r="E163" s="33"/>
      <c r="F163" s="123"/>
      <c r="G163" s="119"/>
      <c r="H163" s="119"/>
      <c r="I163" s="119"/>
      <c r="J163" s="33"/>
      <c r="K163" s="124"/>
      <c r="L163" s="124"/>
      <c r="M163" s="122"/>
      <c r="N163" s="115"/>
    </row>
    <row r="164" spans="1:14" ht="15.5">
      <c r="A164" s="40" t="s">
        <v>981</v>
      </c>
      <c r="B164" s="32" t="s">
        <v>174</v>
      </c>
      <c r="C164" s="32" t="s">
        <v>175</v>
      </c>
      <c r="D164" s="32">
        <v>1</v>
      </c>
      <c r="E164" s="32" t="s">
        <v>15</v>
      </c>
      <c r="F164" s="67"/>
      <c r="G164" s="48"/>
      <c r="H164" s="30">
        <f t="shared" si="42"/>
        <v>0</v>
      </c>
      <c r="I164" s="68"/>
      <c r="J164" s="30">
        <f t="shared" si="43"/>
        <v>0</v>
      </c>
      <c r="K164" s="31">
        <f t="shared" ref="K164:K169" si="50">SUM(I164,G164)</f>
        <v>0</v>
      </c>
      <c r="L164" s="30">
        <f t="shared" ref="L164:L169" si="51">SUM(H164,J164)</f>
        <v>0</v>
      </c>
      <c r="M164" s="152"/>
      <c r="N164" s="115"/>
    </row>
    <row r="165" spans="1:14" ht="15.5">
      <c r="A165" s="40" t="s">
        <v>982</v>
      </c>
      <c r="B165" s="32" t="s">
        <v>176</v>
      </c>
      <c r="C165" s="32" t="s">
        <v>177</v>
      </c>
      <c r="D165" s="32">
        <v>1</v>
      </c>
      <c r="E165" s="32" t="s">
        <v>15</v>
      </c>
      <c r="F165" s="69"/>
      <c r="G165" s="45"/>
      <c r="H165" s="30">
        <f t="shared" si="42"/>
        <v>0</v>
      </c>
      <c r="I165" s="70"/>
      <c r="J165" s="30">
        <f t="shared" si="43"/>
        <v>0</v>
      </c>
      <c r="K165" s="31">
        <f t="shared" si="50"/>
        <v>0</v>
      </c>
      <c r="L165" s="30">
        <f t="shared" si="51"/>
        <v>0</v>
      </c>
      <c r="M165" s="152"/>
      <c r="N165" s="115"/>
    </row>
    <row r="166" spans="1:14" ht="15.5">
      <c r="A166" s="40" t="s">
        <v>983</v>
      </c>
      <c r="B166" s="32" t="s">
        <v>499</v>
      </c>
      <c r="C166" s="32" t="s">
        <v>500</v>
      </c>
      <c r="D166" s="32">
        <v>1</v>
      </c>
      <c r="E166" s="32" t="s">
        <v>15</v>
      </c>
      <c r="F166" s="67"/>
      <c r="G166" s="48"/>
      <c r="H166" s="30">
        <f t="shared" si="42"/>
        <v>0</v>
      </c>
      <c r="I166" s="68"/>
      <c r="J166" s="30">
        <f t="shared" si="43"/>
        <v>0</v>
      </c>
      <c r="K166" s="31">
        <f t="shared" si="50"/>
        <v>0</v>
      </c>
      <c r="L166" s="30">
        <f t="shared" si="51"/>
        <v>0</v>
      </c>
      <c r="M166" s="152"/>
      <c r="N166" s="115"/>
    </row>
    <row r="167" spans="1:14" ht="15.5">
      <c r="A167" s="40" t="s">
        <v>984</v>
      </c>
      <c r="B167" s="32" t="s">
        <v>472</v>
      </c>
      <c r="C167" s="32" t="s">
        <v>473</v>
      </c>
      <c r="D167" s="32">
        <v>1</v>
      </c>
      <c r="E167" s="32" t="s">
        <v>15</v>
      </c>
      <c r="F167" s="69"/>
      <c r="G167" s="45"/>
      <c r="H167" s="30">
        <f t="shared" si="42"/>
        <v>0</v>
      </c>
      <c r="I167" s="70"/>
      <c r="J167" s="30">
        <f t="shared" si="43"/>
        <v>0</v>
      </c>
      <c r="K167" s="31">
        <f t="shared" si="50"/>
        <v>0</v>
      </c>
      <c r="L167" s="30">
        <f t="shared" si="51"/>
        <v>0</v>
      </c>
      <c r="M167" s="152"/>
      <c r="N167" s="115"/>
    </row>
    <row r="168" spans="1:14" ht="15.5">
      <c r="A168" s="40" t="s">
        <v>985</v>
      </c>
      <c r="B168" s="32" t="s">
        <v>472</v>
      </c>
      <c r="C168" s="32" t="s">
        <v>474</v>
      </c>
      <c r="D168" s="32">
        <v>1</v>
      </c>
      <c r="E168" s="32" t="s">
        <v>15</v>
      </c>
      <c r="F168" s="67"/>
      <c r="G168" s="48"/>
      <c r="H168" s="30">
        <f t="shared" si="42"/>
        <v>0</v>
      </c>
      <c r="I168" s="68"/>
      <c r="J168" s="30">
        <f t="shared" si="43"/>
        <v>0</v>
      </c>
      <c r="K168" s="31">
        <f t="shared" si="50"/>
        <v>0</v>
      </c>
      <c r="L168" s="30">
        <f t="shared" si="51"/>
        <v>0</v>
      </c>
      <c r="M168" s="152"/>
      <c r="N168" s="115"/>
    </row>
    <row r="169" spans="1:14" ht="15.5">
      <c r="A169" s="40" t="s">
        <v>986</v>
      </c>
      <c r="B169" s="32" t="s">
        <v>497</v>
      </c>
      <c r="C169" s="32" t="s">
        <v>498</v>
      </c>
      <c r="D169" s="32">
        <v>1</v>
      </c>
      <c r="E169" s="32" t="s">
        <v>15</v>
      </c>
      <c r="F169" s="69"/>
      <c r="G169" s="45"/>
      <c r="H169" s="30">
        <f t="shared" si="42"/>
        <v>0</v>
      </c>
      <c r="I169" s="70"/>
      <c r="J169" s="30">
        <f t="shared" si="43"/>
        <v>0</v>
      </c>
      <c r="K169" s="31">
        <f t="shared" si="50"/>
        <v>0</v>
      </c>
      <c r="L169" s="30">
        <f t="shared" si="51"/>
        <v>0</v>
      </c>
      <c r="M169" s="152"/>
      <c r="N169" s="115"/>
    </row>
    <row r="170" spans="1:14" ht="15.5">
      <c r="A170" s="41"/>
      <c r="B170" s="33" t="s">
        <v>178</v>
      </c>
      <c r="C170" s="33"/>
      <c r="D170" s="33"/>
      <c r="E170" s="33"/>
      <c r="F170" s="123"/>
      <c r="G170" s="119"/>
      <c r="H170" s="119"/>
      <c r="I170" s="119"/>
      <c r="J170" s="33"/>
      <c r="K170" s="124"/>
      <c r="L170" s="124"/>
      <c r="M170" s="122"/>
      <c r="N170" s="115"/>
    </row>
    <row r="171" spans="1:14" ht="15.5">
      <c r="A171" s="40" t="s">
        <v>987</v>
      </c>
      <c r="B171" s="32" t="s">
        <v>179</v>
      </c>
      <c r="C171" s="32"/>
      <c r="D171" s="32">
        <v>1</v>
      </c>
      <c r="E171" s="32" t="s">
        <v>15</v>
      </c>
      <c r="F171" s="67"/>
      <c r="G171" s="48"/>
      <c r="H171" s="30">
        <f t="shared" si="42"/>
        <v>0</v>
      </c>
      <c r="I171" s="68"/>
      <c r="J171" s="30">
        <f t="shared" si="43"/>
        <v>0</v>
      </c>
      <c r="K171" s="31">
        <f t="shared" ref="K171:K175" si="52">SUM(I171,G171)</f>
        <v>0</v>
      </c>
      <c r="L171" s="30">
        <f t="shared" ref="L171:L175" si="53">SUM(H171,J171)</f>
        <v>0</v>
      </c>
      <c r="M171" s="152"/>
      <c r="N171" s="115"/>
    </row>
    <row r="172" spans="1:14" ht="15.5">
      <c r="A172" s="40" t="s">
        <v>988</v>
      </c>
      <c r="B172" s="32" t="s">
        <v>180</v>
      </c>
      <c r="C172" s="32"/>
      <c r="D172" s="32">
        <v>1</v>
      </c>
      <c r="E172" s="32" t="s">
        <v>15</v>
      </c>
      <c r="F172" s="69"/>
      <c r="G172" s="45"/>
      <c r="H172" s="30">
        <f t="shared" si="42"/>
        <v>0</v>
      </c>
      <c r="I172" s="70"/>
      <c r="J172" s="30">
        <f t="shared" si="43"/>
        <v>0</v>
      </c>
      <c r="K172" s="31">
        <f t="shared" si="52"/>
        <v>0</v>
      </c>
      <c r="L172" s="30">
        <f t="shared" si="53"/>
        <v>0</v>
      </c>
      <c r="M172" s="152"/>
      <c r="N172" s="115"/>
    </row>
    <row r="173" spans="1:14" ht="15.5">
      <c r="A173" s="40" t="s">
        <v>989</v>
      </c>
      <c r="B173" s="32" t="s">
        <v>181</v>
      </c>
      <c r="C173" s="32"/>
      <c r="D173" s="32">
        <v>1</v>
      </c>
      <c r="E173" s="32" t="s">
        <v>15</v>
      </c>
      <c r="F173" s="67"/>
      <c r="G173" s="48"/>
      <c r="H173" s="30">
        <f t="shared" si="42"/>
        <v>0</v>
      </c>
      <c r="I173" s="68"/>
      <c r="J173" s="30">
        <f t="shared" si="43"/>
        <v>0</v>
      </c>
      <c r="K173" s="31">
        <f t="shared" si="52"/>
        <v>0</v>
      </c>
      <c r="L173" s="30">
        <f t="shared" si="53"/>
        <v>0</v>
      </c>
      <c r="M173" s="152"/>
      <c r="N173" s="115"/>
    </row>
    <row r="174" spans="1:14" ht="15.5">
      <c r="A174" s="40" t="s">
        <v>990</v>
      </c>
      <c r="B174" s="32" t="s">
        <v>182</v>
      </c>
      <c r="C174" s="32"/>
      <c r="D174" s="32">
        <v>1</v>
      </c>
      <c r="E174" s="32" t="s">
        <v>15</v>
      </c>
      <c r="F174" s="69"/>
      <c r="G174" s="45"/>
      <c r="H174" s="30">
        <f t="shared" si="42"/>
        <v>0</v>
      </c>
      <c r="I174" s="70"/>
      <c r="J174" s="30">
        <f t="shared" si="43"/>
        <v>0</v>
      </c>
      <c r="K174" s="31">
        <f t="shared" si="52"/>
        <v>0</v>
      </c>
      <c r="L174" s="30">
        <f t="shared" si="53"/>
        <v>0</v>
      </c>
      <c r="M174" s="152"/>
      <c r="N174" s="115"/>
    </row>
    <row r="175" spans="1:14" ht="15.5">
      <c r="A175" s="40" t="s">
        <v>991</v>
      </c>
      <c r="B175" s="32" t="s">
        <v>475</v>
      </c>
      <c r="C175" s="32" t="s">
        <v>476</v>
      </c>
      <c r="D175" s="32">
        <v>1</v>
      </c>
      <c r="E175" s="32" t="s">
        <v>15</v>
      </c>
      <c r="F175" s="67"/>
      <c r="G175" s="48"/>
      <c r="H175" s="30">
        <f t="shared" si="42"/>
        <v>0</v>
      </c>
      <c r="I175" s="68"/>
      <c r="J175" s="30">
        <f t="shared" si="43"/>
        <v>0</v>
      </c>
      <c r="K175" s="31">
        <f t="shared" si="52"/>
        <v>0</v>
      </c>
      <c r="L175" s="30">
        <f t="shared" si="53"/>
        <v>0</v>
      </c>
      <c r="M175" s="152"/>
      <c r="N175" s="115"/>
    </row>
    <row r="176" spans="1:14" ht="15.5">
      <c r="A176" s="41"/>
      <c r="B176" s="33" t="s">
        <v>183</v>
      </c>
      <c r="C176" s="33"/>
      <c r="D176" s="33"/>
      <c r="E176" s="33"/>
      <c r="F176" s="123"/>
      <c r="G176" s="119"/>
      <c r="H176" s="119"/>
      <c r="I176" s="119"/>
      <c r="J176" s="33"/>
      <c r="K176" s="124"/>
      <c r="L176" s="124"/>
      <c r="M176" s="122"/>
      <c r="N176" s="115"/>
    </row>
    <row r="177" spans="1:14" ht="15.5">
      <c r="A177" s="40" t="s">
        <v>992</v>
      </c>
      <c r="B177" s="32" t="s">
        <v>184</v>
      </c>
      <c r="C177" s="32" t="s">
        <v>185</v>
      </c>
      <c r="D177" s="32">
        <v>1</v>
      </c>
      <c r="E177" s="32" t="s">
        <v>15</v>
      </c>
      <c r="F177" s="67"/>
      <c r="G177" s="48"/>
      <c r="H177" s="30">
        <f t="shared" si="42"/>
        <v>0</v>
      </c>
      <c r="I177" s="68"/>
      <c r="J177" s="30">
        <f t="shared" si="43"/>
        <v>0</v>
      </c>
      <c r="K177" s="31">
        <f t="shared" ref="K177:K182" si="54">SUM(I177,G177)</f>
        <v>0</v>
      </c>
      <c r="L177" s="30">
        <f t="shared" ref="L177:L182" si="55">SUM(H177,J177)</f>
        <v>0</v>
      </c>
      <c r="M177" s="152"/>
      <c r="N177" s="115"/>
    </row>
    <row r="178" spans="1:14" ht="15.5">
      <c r="A178" s="40" t="s">
        <v>993</v>
      </c>
      <c r="B178" s="32" t="s">
        <v>186</v>
      </c>
      <c r="C178" s="32" t="s">
        <v>187</v>
      </c>
      <c r="D178" s="32">
        <v>1</v>
      </c>
      <c r="E178" s="32" t="s">
        <v>15</v>
      </c>
      <c r="F178" s="69"/>
      <c r="G178" s="45"/>
      <c r="H178" s="30">
        <f t="shared" si="42"/>
        <v>0</v>
      </c>
      <c r="I178" s="70"/>
      <c r="J178" s="30">
        <f t="shared" si="43"/>
        <v>0</v>
      </c>
      <c r="K178" s="31">
        <f t="shared" si="54"/>
        <v>0</v>
      </c>
      <c r="L178" s="30">
        <f t="shared" si="55"/>
        <v>0</v>
      </c>
      <c r="M178" s="152"/>
      <c r="N178" s="115"/>
    </row>
    <row r="179" spans="1:14" ht="15.5">
      <c r="A179" s="40" t="s">
        <v>994</v>
      </c>
      <c r="B179" s="32" t="s">
        <v>188</v>
      </c>
      <c r="C179" s="32" t="s">
        <v>187</v>
      </c>
      <c r="D179" s="32">
        <v>1</v>
      </c>
      <c r="E179" s="32" t="s">
        <v>15</v>
      </c>
      <c r="F179" s="67"/>
      <c r="G179" s="48"/>
      <c r="H179" s="30">
        <f t="shared" si="42"/>
        <v>0</v>
      </c>
      <c r="I179" s="68"/>
      <c r="J179" s="30">
        <f t="shared" si="43"/>
        <v>0</v>
      </c>
      <c r="K179" s="31">
        <f t="shared" si="54"/>
        <v>0</v>
      </c>
      <c r="L179" s="30">
        <f t="shared" si="55"/>
        <v>0</v>
      </c>
      <c r="M179" s="152"/>
      <c r="N179" s="115"/>
    </row>
    <row r="180" spans="1:14" ht="15.5">
      <c r="A180" s="40" t="s">
        <v>995</v>
      </c>
      <c r="B180" s="32" t="s">
        <v>771</v>
      </c>
      <c r="C180" s="32" t="s">
        <v>468</v>
      </c>
      <c r="D180" s="32">
        <v>1</v>
      </c>
      <c r="E180" s="32" t="s">
        <v>15</v>
      </c>
      <c r="F180" s="69"/>
      <c r="G180" s="45"/>
      <c r="H180" s="30">
        <f t="shared" si="42"/>
        <v>0</v>
      </c>
      <c r="I180" s="70"/>
      <c r="J180" s="30">
        <f t="shared" si="43"/>
        <v>0</v>
      </c>
      <c r="K180" s="31">
        <f t="shared" si="54"/>
        <v>0</v>
      </c>
      <c r="L180" s="30">
        <f t="shared" si="55"/>
        <v>0</v>
      </c>
      <c r="M180" s="152"/>
      <c r="N180" s="115"/>
    </row>
    <row r="181" spans="1:14" ht="15.5">
      <c r="A181" s="40" t="s">
        <v>996</v>
      </c>
      <c r="B181" s="32" t="s">
        <v>488</v>
      </c>
      <c r="C181" s="32" t="s">
        <v>489</v>
      </c>
      <c r="D181" s="32">
        <v>1</v>
      </c>
      <c r="E181" s="32" t="s">
        <v>15</v>
      </c>
      <c r="F181" s="67"/>
      <c r="G181" s="48"/>
      <c r="H181" s="30">
        <f t="shared" si="42"/>
        <v>0</v>
      </c>
      <c r="I181" s="68"/>
      <c r="J181" s="30">
        <f t="shared" si="43"/>
        <v>0</v>
      </c>
      <c r="K181" s="31">
        <f t="shared" si="54"/>
        <v>0</v>
      </c>
      <c r="L181" s="30">
        <f t="shared" si="55"/>
        <v>0</v>
      </c>
      <c r="M181" s="152"/>
      <c r="N181" s="115"/>
    </row>
    <row r="182" spans="1:14" ht="15.5">
      <c r="A182" s="40" t="s">
        <v>997</v>
      </c>
      <c r="B182" s="32" t="s">
        <v>488</v>
      </c>
      <c r="C182" s="32" t="s">
        <v>490</v>
      </c>
      <c r="D182" s="32">
        <v>1</v>
      </c>
      <c r="E182" s="32" t="s">
        <v>15</v>
      </c>
      <c r="F182" s="69"/>
      <c r="G182" s="45"/>
      <c r="H182" s="30">
        <f t="shared" si="42"/>
        <v>0</v>
      </c>
      <c r="I182" s="70"/>
      <c r="J182" s="30">
        <f t="shared" si="43"/>
        <v>0</v>
      </c>
      <c r="K182" s="31">
        <f t="shared" si="54"/>
        <v>0</v>
      </c>
      <c r="L182" s="30">
        <f t="shared" si="55"/>
        <v>0</v>
      </c>
      <c r="M182" s="152"/>
      <c r="N182" s="115"/>
    </row>
    <row r="183" spans="1:14" ht="15.5">
      <c r="A183" s="41"/>
      <c r="B183" s="33" t="s">
        <v>189</v>
      </c>
      <c r="C183" s="33"/>
      <c r="D183" s="33"/>
      <c r="E183" s="33"/>
      <c r="F183" s="117"/>
      <c r="G183" s="118"/>
      <c r="H183" s="118"/>
      <c r="I183" s="119"/>
      <c r="J183" s="120"/>
      <c r="K183" s="121"/>
      <c r="L183" s="121"/>
      <c r="M183" s="122"/>
      <c r="N183" s="115"/>
    </row>
    <row r="184" spans="1:14" ht="15.5">
      <c r="A184" s="40" t="s">
        <v>998</v>
      </c>
      <c r="B184" s="32" t="s">
        <v>190</v>
      </c>
      <c r="C184" s="32" t="s">
        <v>191</v>
      </c>
      <c r="D184" s="32">
        <v>1</v>
      </c>
      <c r="E184" s="32" t="s">
        <v>15</v>
      </c>
      <c r="F184" s="69"/>
      <c r="G184" s="45"/>
      <c r="H184" s="30">
        <f t="shared" si="42"/>
        <v>0</v>
      </c>
      <c r="I184" s="70"/>
      <c r="J184" s="30">
        <f t="shared" si="43"/>
        <v>0</v>
      </c>
      <c r="K184" s="31">
        <f t="shared" ref="K184:K192" si="56">SUM(I184,G184)</f>
        <v>0</v>
      </c>
      <c r="L184" s="30">
        <f t="shared" ref="L184:L192" si="57">SUM(H184,J184)</f>
        <v>0</v>
      </c>
      <c r="M184" s="152"/>
      <c r="N184" s="115"/>
    </row>
    <row r="185" spans="1:14" ht="15.5">
      <c r="A185" s="40" t="s">
        <v>999</v>
      </c>
      <c r="B185" s="32" t="s">
        <v>192</v>
      </c>
      <c r="C185" s="32" t="s">
        <v>193</v>
      </c>
      <c r="D185" s="32">
        <v>1</v>
      </c>
      <c r="E185" s="32" t="s">
        <v>15</v>
      </c>
      <c r="F185" s="67"/>
      <c r="G185" s="48"/>
      <c r="H185" s="30">
        <f t="shared" si="42"/>
        <v>0</v>
      </c>
      <c r="I185" s="68"/>
      <c r="J185" s="30">
        <f t="shared" si="43"/>
        <v>0</v>
      </c>
      <c r="K185" s="31">
        <f t="shared" si="56"/>
        <v>0</v>
      </c>
      <c r="L185" s="30">
        <f t="shared" si="57"/>
        <v>0</v>
      </c>
      <c r="M185" s="152"/>
      <c r="N185" s="115"/>
    </row>
    <row r="186" spans="1:14" ht="15.5">
      <c r="A186" s="40" t="s">
        <v>1000</v>
      </c>
      <c r="B186" s="32" t="s">
        <v>194</v>
      </c>
      <c r="C186" s="32" t="s">
        <v>195</v>
      </c>
      <c r="D186" s="32">
        <v>1</v>
      </c>
      <c r="E186" s="32" t="s">
        <v>15</v>
      </c>
      <c r="F186" s="67"/>
      <c r="G186" s="48"/>
      <c r="H186" s="30">
        <f t="shared" si="42"/>
        <v>0</v>
      </c>
      <c r="I186" s="68"/>
      <c r="J186" s="30">
        <f t="shared" si="43"/>
        <v>0</v>
      </c>
      <c r="K186" s="31">
        <f t="shared" si="56"/>
        <v>0</v>
      </c>
      <c r="L186" s="30">
        <f t="shared" si="57"/>
        <v>0</v>
      </c>
      <c r="M186" s="152"/>
      <c r="N186" s="115"/>
    </row>
    <row r="187" spans="1:14" ht="15.5">
      <c r="A187" s="40" t="s">
        <v>1001</v>
      </c>
      <c r="B187" s="32" t="s">
        <v>197</v>
      </c>
      <c r="C187" s="32" t="s">
        <v>198</v>
      </c>
      <c r="D187" s="32">
        <v>1</v>
      </c>
      <c r="E187" s="32" t="s">
        <v>15</v>
      </c>
      <c r="F187" s="69"/>
      <c r="G187" s="45"/>
      <c r="H187" s="30">
        <f t="shared" si="42"/>
        <v>0</v>
      </c>
      <c r="I187" s="70"/>
      <c r="J187" s="30">
        <f t="shared" si="43"/>
        <v>0</v>
      </c>
      <c r="K187" s="31">
        <f t="shared" si="56"/>
        <v>0</v>
      </c>
      <c r="L187" s="30">
        <f t="shared" si="57"/>
        <v>0</v>
      </c>
      <c r="M187" s="152"/>
      <c r="N187" s="115"/>
    </row>
    <row r="188" spans="1:14" ht="15.5">
      <c r="A188" s="40" t="s">
        <v>1002</v>
      </c>
      <c r="B188" s="32" t="s">
        <v>199</v>
      </c>
      <c r="C188" s="32" t="s">
        <v>22</v>
      </c>
      <c r="D188" s="32">
        <v>1</v>
      </c>
      <c r="E188" s="32" t="s">
        <v>15</v>
      </c>
      <c r="F188" s="67"/>
      <c r="G188" s="48"/>
      <c r="H188" s="30">
        <f t="shared" ref="H188:H192" si="58">G188*1.2</f>
        <v>0</v>
      </c>
      <c r="I188" s="68"/>
      <c r="J188" s="30">
        <f t="shared" ref="J188:J192" si="59">I188*1.2</f>
        <v>0</v>
      </c>
      <c r="K188" s="31">
        <f t="shared" si="56"/>
        <v>0</v>
      </c>
      <c r="L188" s="30">
        <f t="shared" si="57"/>
        <v>0</v>
      </c>
      <c r="M188" s="152"/>
      <c r="N188" s="115"/>
    </row>
    <row r="189" spans="1:14" ht="15.5">
      <c r="A189" s="40" t="s">
        <v>1003</v>
      </c>
      <c r="B189" s="32" t="s">
        <v>200</v>
      </c>
      <c r="C189" s="32" t="s">
        <v>201</v>
      </c>
      <c r="D189" s="32">
        <v>1</v>
      </c>
      <c r="E189" s="32" t="s">
        <v>15</v>
      </c>
      <c r="F189" s="69"/>
      <c r="G189" s="45"/>
      <c r="H189" s="30">
        <f t="shared" si="58"/>
        <v>0</v>
      </c>
      <c r="I189" s="70"/>
      <c r="J189" s="30">
        <f t="shared" si="59"/>
        <v>0</v>
      </c>
      <c r="K189" s="31">
        <f t="shared" si="56"/>
        <v>0</v>
      </c>
      <c r="L189" s="30">
        <f t="shared" si="57"/>
        <v>0</v>
      </c>
      <c r="M189" s="152"/>
      <c r="N189" s="115"/>
    </row>
    <row r="190" spans="1:14" ht="15.5">
      <c r="A190" s="40" t="s">
        <v>1004</v>
      </c>
      <c r="B190" s="32" t="s">
        <v>202</v>
      </c>
      <c r="C190" s="32" t="s">
        <v>23</v>
      </c>
      <c r="D190" s="32">
        <v>1</v>
      </c>
      <c r="E190" s="32" t="s">
        <v>15</v>
      </c>
      <c r="F190" s="67"/>
      <c r="G190" s="48"/>
      <c r="H190" s="30">
        <f t="shared" si="58"/>
        <v>0</v>
      </c>
      <c r="I190" s="68"/>
      <c r="J190" s="30">
        <f t="shared" si="59"/>
        <v>0</v>
      </c>
      <c r="K190" s="31">
        <f t="shared" si="56"/>
        <v>0</v>
      </c>
      <c r="L190" s="30">
        <f t="shared" si="57"/>
        <v>0</v>
      </c>
      <c r="M190" s="152"/>
      <c r="N190" s="115"/>
    </row>
    <row r="191" spans="1:14" ht="15.5">
      <c r="A191" s="40" t="s">
        <v>1005</v>
      </c>
      <c r="B191" s="32" t="s">
        <v>203</v>
      </c>
      <c r="C191" s="32" t="s">
        <v>204</v>
      </c>
      <c r="D191" s="32">
        <v>1</v>
      </c>
      <c r="E191" s="32" t="s">
        <v>15</v>
      </c>
      <c r="F191" s="69"/>
      <c r="G191" s="45"/>
      <c r="H191" s="30">
        <f t="shared" si="58"/>
        <v>0</v>
      </c>
      <c r="I191" s="70"/>
      <c r="J191" s="30">
        <f t="shared" si="59"/>
        <v>0</v>
      </c>
      <c r="K191" s="31">
        <f t="shared" si="56"/>
        <v>0</v>
      </c>
      <c r="L191" s="30">
        <f t="shared" si="57"/>
        <v>0</v>
      </c>
      <c r="M191" s="152"/>
      <c r="N191" s="115"/>
    </row>
    <row r="192" spans="1:14" ht="15.5">
      <c r="A192" s="40" t="s">
        <v>1006</v>
      </c>
      <c r="B192" s="32" t="s">
        <v>205</v>
      </c>
      <c r="C192" s="32" t="s">
        <v>206</v>
      </c>
      <c r="D192" s="32">
        <v>1</v>
      </c>
      <c r="E192" s="32" t="s">
        <v>15</v>
      </c>
      <c r="F192" s="67"/>
      <c r="G192" s="48"/>
      <c r="H192" s="30">
        <f t="shared" si="58"/>
        <v>0</v>
      </c>
      <c r="I192" s="68"/>
      <c r="J192" s="30">
        <f t="shared" si="59"/>
        <v>0</v>
      </c>
      <c r="K192" s="31">
        <f t="shared" si="56"/>
        <v>0</v>
      </c>
      <c r="L192" s="30">
        <f t="shared" si="57"/>
        <v>0</v>
      </c>
      <c r="M192" s="152"/>
      <c r="N192" s="115"/>
    </row>
    <row r="193" spans="1:14" ht="15.5">
      <c r="A193" s="125"/>
      <c r="B193" s="125"/>
      <c r="C193" s="125"/>
      <c r="D193" s="125"/>
      <c r="E193" s="125"/>
      <c r="F193" s="126"/>
      <c r="G193" s="125"/>
      <c r="H193" s="125"/>
      <c r="I193" s="125"/>
      <c r="J193" s="125"/>
      <c r="K193" s="125"/>
      <c r="L193" s="125"/>
      <c r="M193" s="125"/>
      <c r="N193" s="115"/>
    </row>
    <row r="194" spans="1:14">
      <c r="A194" s="115"/>
      <c r="B194" s="115"/>
      <c r="C194" s="115"/>
      <c r="D194" s="115"/>
      <c r="E194" s="115"/>
      <c r="F194" s="127"/>
      <c r="G194" s="115"/>
      <c r="H194" s="115"/>
      <c r="I194" s="115"/>
      <c r="J194" s="115"/>
      <c r="K194" s="115"/>
      <c r="L194" s="115"/>
      <c r="M194" s="115"/>
      <c r="N194" s="115"/>
    </row>
  </sheetData>
  <mergeCells count="9">
    <mergeCell ref="F7:J7"/>
    <mergeCell ref="A9:M9"/>
    <mergeCell ref="A10:L10"/>
    <mergeCell ref="A11:M11"/>
    <mergeCell ref="A1:M1"/>
    <mergeCell ref="G3:H3"/>
    <mergeCell ref="G4:H4"/>
    <mergeCell ref="G5:H5"/>
    <mergeCell ref="G6:H6"/>
  </mergeCells>
  <conditionalFormatting sqref="A1 A6:E6 F3:F7">
    <cfRule type="containsText" dxfId="8" priority="1" stopIfTrue="1" operator="containsText" text="PAS DE DAI">
      <formula>NOT(ISERROR(SEARCH("PAS DE DAI",#REF!)))</formula>
    </cfRule>
  </conditionalFormatting>
  <pageMargins left="0.7" right="0.7" top="0.75" bottom="0.75" header="0.3" footer="0.3"/>
  <pageSetup paperSize="9" scale="1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6"/>
  <sheetViews>
    <sheetView topLeftCell="C1" zoomScale="70" zoomScaleNormal="70" workbookViewId="0">
      <selection activeCell="L8" sqref="L8"/>
    </sheetView>
  </sheetViews>
  <sheetFormatPr baseColWidth="10" defaultRowHeight="14.5"/>
  <cols>
    <col min="1" max="1" width="20.7265625" style="153" customWidth="1"/>
    <col min="2" max="2" width="90.7265625" style="153" customWidth="1"/>
    <col min="3" max="3" width="35.7265625" style="153" customWidth="1"/>
    <col min="4" max="5" width="10.7265625" style="153" customWidth="1"/>
    <col min="6" max="6" width="35.7265625" customWidth="1"/>
    <col min="7" max="7" width="40.7265625" customWidth="1"/>
    <col min="8" max="8" width="40.7265625" style="153" customWidth="1"/>
    <col min="9" max="9" width="20.7265625" customWidth="1"/>
    <col min="10" max="12" width="20.7265625" style="153" customWidth="1"/>
    <col min="13" max="13" width="60.7265625" style="153" customWidth="1"/>
  </cols>
  <sheetData>
    <row r="1" spans="1:13" ht="25" customHeight="1">
      <c r="A1" s="203" t="s">
        <v>847</v>
      </c>
      <c r="B1" s="204"/>
      <c r="C1" s="204"/>
      <c r="D1" s="204"/>
      <c r="E1" s="204"/>
      <c r="F1" s="205"/>
      <c r="G1" s="205"/>
      <c r="H1" s="205"/>
      <c r="I1" s="205"/>
      <c r="J1" s="205"/>
      <c r="K1" s="205"/>
      <c r="L1" s="205"/>
      <c r="M1" s="205"/>
    </row>
    <row r="2" spans="1:13" ht="25">
      <c r="A2" s="203" t="s">
        <v>847</v>
      </c>
      <c r="B2" s="204"/>
      <c r="C2" s="204"/>
      <c r="D2" s="204"/>
      <c r="E2" s="204"/>
      <c r="F2" s="205"/>
      <c r="G2" s="205"/>
      <c r="H2" s="205"/>
      <c r="I2" s="205"/>
      <c r="J2" s="205"/>
      <c r="K2" s="205"/>
      <c r="L2" s="205"/>
      <c r="M2" s="205"/>
    </row>
    <row r="3" spans="1:13">
      <c r="A3"/>
      <c r="B3"/>
      <c r="C3"/>
      <c r="D3" s="108"/>
      <c r="E3" s="108"/>
      <c r="F3" s="16"/>
      <c r="H3"/>
      <c r="J3"/>
      <c r="K3"/>
      <c r="L3"/>
      <c r="M3"/>
    </row>
    <row r="4" spans="1:13" ht="18">
      <c r="A4"/>
      <c r="B4"/>
      <c r="C4"/>
      <c r="D4" s="108"/>
      <c r="E4" s="108"/>
      <c r="F4" s="107" t="s">
        <v>833</v>
      </c>
      <c r="G4" s="206" t="s">
        <v>838</v>
      </c>
      <c r="H4" s="205"/>
      <c r="J4"/>
      <c r="K4"/>
      <c r="L4"/>
      <c r="M4"/>
    </row>
    <row r="5" spans="1:13" ht="18">
      <c r="A5"/>
      <c r="B5"/>
      <c r="C5"/>
      <c r="D5" s="108"/>
      <c r="E5" s="108"/>
      <c r="F5" s="107" t="s">
        <v>1453</v>
      </c>
      <c r="G5" s="206" t="s">
        <v>834</v>
      </c>
      <c r="H5" s="205"/>
      <c r="J5"/>
      <c r="K5"/>
      <c r="L5"/>
      <c r="M5"/>
    </row>
    <row r="6" spans="1:13" ht="36.5" thickBot="1">
      <c r="A6"/>
      <c r="B6"/>
      <c r="C6"/>
      <c r="D6" s="108"/>
      <c r="E6" s="108"/>
      <c r="F6" s="111" t="s">
        <v>836</v>
      </c>
      <c r="G6" s="207"/>
      <c r="H6" s="208"/>
      <c r="J6"/>
      <c r="K6"/>
      <c r="L6"/>
      <c r="M6"/>
    </row>
    <row r="7" spans="1:13" ht="18.5" thickBot="1">
      <c r="A7" s="109"/>
      <c r="B7" s="109"/>
      <c r="C7" s="109"/>
      <c r="D7" s="110"/>
      <c r="E7" s="106"/>
      <c r="F7" s="107" t="s">
        <v>835</v>
      </c>
      <c r="G7" s="209"/>
      <c r="H7" s="208"/>
      <c r="J7"/>
      <c r="K7"/>
      <c r="L7"/>
      <c r="M7" s="1" t="s">
        <v>0</v>
      </c>
    </row>
    <row r="8" spans="1:13" ht="23">
      <c r="A8"/>
      <c r="B8"/>
      <c r="C8"/>
      <c r="D8" s="147"/>
      <c r="E8"/>
      <c r="F8" s="199" t="s">
        <v>858</v>
      </c>
      <c r="G8" s="199"/>
      <c r="H8" s="199"/>
      <c r="I8" s="199"/>
      <c r="J8" s="199"/>
      <c r="K8"/>
      <c r="L8" s="195" t="s">
        <v>1456</v>
      </c>
      <c r="M8" s="196">
        <f>COUNT(I16:I156)/100</f>
        <v>0</v>
      </c>
    </row>
    <row r="9" spans="1:13" ht="18">
      <c r="A9" s="200" t="s">
        <v>1447</v>
      </c>
      <c r="B9" s="200"/>
      <c r="C9" s="200"/>
      <c r="D9" s="200"/>
      <c r="E9" s="200"/>
      <c r="F9" s="200"/>
      <c r="G9" s="200"/>
      <c r="H9" s="200"/>
      <c r="I9" s="200"/>
      <c r="J9" s="200"/>
      <c r="K9" s="200"/>
      <c r="L9" s="200"/>
      <c r="M9" s="200"/>
    </row>
    <row r="10" spans="1:13" ht="15">
      <c r="A10" s="201" t="s">
        <v>1</v>
      </c>
      <c r="B10" s="201"/>
      <c r="C10" s="201"/>
      <c r="D10" s="201"/>
      <c r="E10" s="201"/>
      <c r="F10" s="201"/>
      <c r="G10" s="201"/>
      <c r="H10" s="201"/>
      <c r="I10" s="201"/>
      <c r="J10" s="201"/>
      <c r="K10" s="201"/>
      <c r="L10" s="201"/>
      <c r="M10" s="162"/>
    </row>
    <row r="11" spans="1:13" ht="15">
      <c r="A11" s="201" t="s">
        <v>837</v>
      </c>
      <c r="B11" s="201"/>
      <c r="C11" s="201"/>
      <c r="D11" s="201"/>
      <c r="E11" s="201"/>
      <c r="F11" s="201"/>
      <c r="G11" s="201"/>
      <c r="H11" s="201"/>
      <c r="I11" s="201"/>
      <c r="J11" s="201"/>
      <c r="K11" s="201"/>
      <c r="L11" s="201"/>
      <c r="M11" s="202"/>
    </row>
    <row r="12" spans="1:13" ht="19" thickBot="1">
      <c r="A12" s="154"/>
      <c r="B12" s="155"/>
      <c r="C12" s="155"/>
      <c r="D12" s="161"/>
      <c r="E12" s="162"/>
      <c r="F12" s="15"/>
      <c r="G12" s="19"/>
      <c r="H12" s="162"/>
      <c r="I12" s="2"/>
      <c r="J12" s="166"/>
      <c r="K12" s="166"/>
      <c r="L12" s="166"/>
      <c r="M12" s="162"/>
    </row>
    <row r="13" spans="1:13" ht="60.5" thickBot="1">
      <c r="A13" s="89" t="s">
        <v>818</v>
      </c>
      <c r="B13" s="156" t="s">
        <v>1450</v>
      </c>
      <c r="C13" s="163"/>
      <c r="D13" s="163"/>
      <c r="E13" s="163"/>
      <c r="F13" s="27"/>
      <c r="G13" s="210"/>
      <c r="H13" s="210"/>
      <c r="I13" s="210"/>
      <c r="J13" s="210"/>
      <c r="K13" s="210"/>
      <c r="L13" s="210"/>
      <c r="M13" s="163"/>
    </row>
    <row r="14" spans="1:13" ht="77.5">
      <c r="A14" s="157" t="s">
        <v>317</v>
      </c>
      <c r="B14" s="88" t="s">
        <v>768</v>
      </c>
      <c r="C14" s="164" t="s">
        <v>810</v>
      </c>
      <c r="D14" s="90" t="s">
        <v>318</v>
      </c>
      <c r="E14" s="90" t="s">
        <v>319</v>
      </c>
      <c r="F14" s="37" t="s">
        <v>769</v>
      </c>
      <c r="G14" s="36" t="s">
        <v>822</v>
      </c>
      <c r="H14" s="90" t="s">
        <v>823</v>
      </c>
      <c r="I14" s="38" t="s">
        <v>320</v>
      </c>
      <c r="J14" s="92" t="s">
        <v>321</v>
      </c>
      <c r="K14" s="92" t="s">
        <v>765</v>
      </c>
      <c r="L14" s="92" t="s">
        <v>766</v>
      </c>
      <c r="M14" s="93" t="s">
        <v>323</v>
      </c>
    </row>
    <row r="15" spans="1:13" ht="16" thickBot="1">
      <c r="A15" s="192"/>
      <c r="B15" s="50" t="s">
        <v>12</v>
      </c>
      <c r="C15" s="50"/>
      <c r="D15" s="50"/>
      <c r="E15" s="50"/>
      <c r="F15" s="50"/>
      <c r="G15" s="50"/>
      <c r="H15" s="50"/>
      <c r="I15" s="50"/>
      <c r="J15" s="50"/>
      <c r="K15" s="50"/>
      <c r="L15" s="50"/>
      <c r="M15" s="50"/>
    </row>
    <row r="16" spans="1:13" ht="15.5">
      <c r="A16" s="78" t="s">
        <v>1007</v>
      </c>
      <c r="B16" s="159" t="s">
        <v>509</v>
      </c>
      <c r="C16" s="159" t="s">
        <v>39</v>
      </c>
      <c r="D16" s="159">
        <v>1</v>
      </c>
      <c r="E16" s="158" t="s">
        <v>15</v>
      </c>
      <c r="F16" s="47"/>
      <c r="G16" s="48"/>
      <c r="H16" s="30">
        <f>G16*1.2</f>
        <v>0</v>
      </c>
      <c r="I16" s="48"/>
      <c r="J16" s="30">
        <f>I16*1.2</f>
        <v>0</v>
      </c>
      <c r="K16" s="31">
        <f>SUM(I16,G16)</f>
        <v>0</v>
      </c>
      <c r="L16" s="30">
        <f>SUM(H16,J16)</f>
        <v>0</v>
      </c>
      <c r="M16" s="167"/>
    </row>
    <row r="17" spans="1:13" ht="15.5">
      <c r="A17" s="78" t="s">
        <v>1008</v>
      </c>
      <c r="B17" s="78" t="s">
        <v>242</v>
      </c>
      <c r="C17" s="78"/>
      <c r="D17" s="78"/>
      <c r="E17" s="78"/>
      <c r="F17" s="44"/>
      <c r="G17" s="45"/>
      <c r="H17" s="78"/>
      <c r="I17" s="45"/>
      <c r="J17" s="30">
        <f>I17*1.2</f>
        <v>0</v>
      </c>
      <c r="K17" s="31">
        <f>SUM(I17,G17)</f>
        <v>0</v>
      </c>
      <c r="L17" s="30">
        <f>SUM(H17,J17)</f>
        <v>0</v>
      </c>
      <c r="M17" s="78"/>
    </row>
    <row r="18" spans="1:13" ht="15.5">
      <c r="A18" s="78" t="s">
        <v>1009</v>
      </c>
      <c r="B18" s="78" t="s">
        <v>623</v>
      </c>
      <c r="C18" s="78" t="s">
        <v>11</v>
      </c>
      <c r="D18" s="78">
        <v>1</v>
      </c>
      <c r="E18" s="32" t="s">
        <v>15</v>
      </c>
      <c r="F18" s="47"/>
      <c r="G18" s="48"/>
      <c r="H18" s="30">
        <f t="shared" ref="H18:H24" si="0">G18*1.2</f>
        <v>0</v>
      </c>
      <c r="I18" s="48"/>
      <c r="J18" s="30">
        <f t="shared" ref="J18:J24" si="1">I18*1.2</f>
        <v>0</v>
      </c>
      <c r="K18" s="31">
        <f t="shared" ref="K18:K24" si="2">SUM(I18,G18)</f>
        <v>0</v>
      </c>
      <c r="L18" s="30">
        <f t="shared" ref="L18:L24" si="3">SUM(H18,J18)</f>
        <v>0</v>
      </c>
      <c r="M18" s="167"/>
    </row>
    <row r="19" spans="1:13" ht="15.5">
      <c r="A19" s="78" t="s">
        <v>1010</v>
      </c>
      <c r="B19" s="78" t="s">
        <v>623</v>
      </c>
      <c r="C19" s="78" t="s">
        <v>624</v>
      </c>
      <c r="D19" s="78">
        <v>1</v>
      </c>
      <c r="E19" s="32" t="s">
        <v>15</v>
      </c>
      <c r="F19" s="44"/>
      <c r="G19" s="45"/>
      <c r="H19" s="30">
        <f t="shared" si="0"/>
        <v>0</v>
      </c>
      <c r="I19" s="45"/>
      <c r="J19" s="30">
        <f t="shared" si="1"/>
        <v>0</v>
      </c>
      <c r="K19" s="31">
        <f t="shared" si="2"/>
        <v>0</v>
      </c>
      <c r="L19" s="30">
        <f t="shared" si="3"/>
        <v>0</v>
      </c>
      <c r="M19" s="167"/>
    </row>
    <row r="20" spans="1:13" ht="15.5">
      <c r="A20" s="78" t="s">
        <v>1011</v>
      </c>
      <c r="B20" s="78" t="s">
        <v>623</v>
      </c>
      <c r="C20" s="78" t="s">
        <v>439</v>
      </c>
      <c r="D20" s="78">
        <v>1</v>
      </c>
      <c r="E20" s="32" t="s">
        <v>15</v>
      </c>
      <c r="F20" s="47"/>
      <c r="G20" s="48"/>
      <c r="H20" s="30">
        <f t="shared" si="0"/>
        <v>0</v>
      </c>
      <c r="I20" s="48"/>
      <c r="J20" s="30">
        <f t="shared" si="1"/>
        <v>0</v>
      </c>
      <c r="K20" s="31">
        <f t="shared" si="2"/>
        <v>0</v>
      </c>
      <c r="L20" s="30">
        <f t="shared" si="3"/>
        <v>0</v>
      </c>
      <c r="M20" s="167"/>
    </row>
    <row r="21" spans="1:13" ht="15.5">
      <c r="A21" s="78" t="s">
        <v>1012</v>
      </c>
      <c r="B21" s="78" t="s">
        <v>623</v>
      </c>
      <c r="C21" s="78" t="s">
        <v>625</v>
      </c>
      <c r="D21" s="78">
        <v>1</v>
      </c>
      <c r="E21" s="32" t="s">
        <v>15</v>
      </c>
      <c r="F21" s="44"/>
      <c r="G21" s="45"/>
      <c r="H21" s="30">
        <f t="shared" si="0"/>
        <v>0</v>
      </c>
      <c r="I21" s="45"/>
      <c r="J21" s="30">
        <f t="shared" si="1"/>
        <v>0</v>
      </c>
      <c r="K21" s="31">
        <f t="shared" si="2"/>
        <v>0</v>
      </c>
      <c r="L21" s="30">
        <f t="shared" si="3"/>
        <v>0</v>
      </c>
      <c r="M21" s="167"/>
    </row>
    <row r="22" spans="1:13" ht="15.5">
      <c r="A22" s="78" t="s">
        <v>1013</v>
      </c>
      <c r="B22" s="78" t="s">
        <v>623</v>
      </c>
      <c r="C22" s="78" t="s">
        <v>626</v>
      </c>
      <c r="D22" s="78">
        <v>1</v>
      </c>
      <c r="E22" s="32" t="s">
        <v>15</v>
      </c>
      <c r="F22" s="47"/>
      <c r="G22" s="48"/>
      <c r="H22" s="30">
        <f t="shared" si="0"/>
        <v>0</v>
      </c>
      <c r="I22" s="48"/>
      <c r="J22" s="30">
        <f t="shared" si="1"/>
        <v>0</v>
      </c>
      <c r="K22" s="31">
        <f t="shared" si="2"/>
        <v>0</v>
      </c>
      <c r="L22" s="30">
        <f t="shared" si="3"/>
        <v>0</v>
      </c>
      <c r="M22" s="167"/>
    </row>
    <row r="23" spans="1:13" ht="15.5">
      <c r="A23" s="78" t="s">
        <v>1014</v>
      </c>
      <c r="B23" s="78" t="s">
        <v>623</v>
      </c>
      <c r="C23" s="78" t="s">
        <v>627</v>
      </c>
      <c r="D23" s="78">
        <v>1</v>
      </c>
      <c r="E23" s="32" t="s">
        <v>15</v>
      </c>
      <c r="F23" s="44"/>
      <c r="G23" s="45"/>
      <c r="H23" s="30">
        <f t="shared" si="0"/>
        <v>0</v>
      </c>
      <c r="I23" s="45"/>
      <c r="J23" s="30">
        <f t="shared" si="1"/>
        <v>0</v>
      </c>
      <c r="K23" s="31">
        <f t="shared" si="2"/>
        <v>0</v>
      </c>
      <c r="L23" s="30">
        <f t="shared" si="3"/>
        <v>0</v>
      </c>
      <c r="M23" s="167"/>
    </row>
    <row r="24" spans="1:13" ht="15.5">
      <c r="A24" s="78" t="s">
        <v>1015</v>
      </c>
      <c r="B24" s="78" t="s">
        <v>623</v>
      </c>
      <c r="C24" s="78" t="s">
        <v>628</v>
      </c>
      <c r="D24" s="78">
        <v>1</v>
      </c>
      <c r="E24" s="32" t="s">
        <v>15</v>
      </c>
      <c r="F24" s="47"/>
      <c r="G24" s="48"/>
      <c r="H24" s="30">
        <f t="shared" si="0"/>
        <v>0</v>
      </c>
      <c r="I24" s="48"/>
      <c r="J24" s="30">
        <f t="shared" si="1"/>
        <v>0</v>
      </c>
      <c r="K24" s="31">
        <f t="shared" si="2"/>
        <v>0</v>
      </c>
      <c r="L24" s="30">
        <f t="shared" si="3"/>
        <v>0</v>
      </c>
      <c r="M24" s="167"/>
    </row>
    <row r="25" spans="1:13" ht="15.5">
      <c r="A25" s="78" t="s">
        <v>1016</v>
      </c>
      <c r="B25" s="78" t="s">
        <v>521</v>
      </c>
      <c r="C25" s="78" t="s">
        <v>522</v>
      </c>
      <c r="D25" s="78">
        <v>1</v>
      </c>
      <c r="E25" s="32" t="s">
        <v>15</v>
      </c>
      <c r="F25" s="44"/>
      <c r="G25" s="45"/>
      <c r="H25" s="30">
        <f t="shared" ref="H25:H110" si="4">G25*1.2</f>
        <v>0</v>
      </c>
      <c r="I25" s="45"/>
      <c r="J25" s="30">
        <f t="shared" ref="J25:J110" si="5">I25*1.2</f>
        <v>0</v>
      </c>
      <c r="K25" s="31">
        <f t="shared" ref="K25:K126" si="6">SUM(I25,G25)</f>
        <v>0</v>
      </c>
      <c r="L25" s="30">
        <f t="shared" ref="L25:L126" si="7">SUM(H25,J25)</f>
        <v>0</v>
      </c>
      <c r="M25" s="167"/>
    </row>
    <row r="26" spans="1:13" ht="15.5">
      <c r="A26" s="78" t="s">
        <v>1017</v>
      </c>
      <c r="B26" s="78" t="s">
        <v>517</v>
      </c>
      <c r="C26" s="78" t="s">
        <v>518</v>
      </c>
      <c r="D26" s="78">
        <v>1</v>
      </c>
      <c r="E26" s="32" t="s">
        <v>15</v>
      </c>
      <c r="F26" s="47"/>
      <c r="G26" s="48"/>
      <c r="H26" s="30">
        <f>G26*1.2</f>
        <v>0</v>
      </c>
      <c r="I26" s="48"/>
      <c r="J26" s="30">
        <f>I26*1.2</f>
        <v>0</v>
      </c>
      <c r="K26" s="31">
        <f>SUM(I26,G26)</f>
        <v>0</v>
      </c>
      <c r="L26" s="30">
        <f>SUM(H26,J26)</f>
        <v>0</v>
      </c>
      <c r="M26" s="167"/>
    </row>
    <row r="27" spans="1:13" ht="15.5">
      <c r="A27" s="78" t="s">
        <v>1018</v>
      </c>
      <c r="B27" s="78" t="s">
        <v>517</v>
      </c>
      <c r="C27" s="165" t="s">
        <v>519</v>
      </c>
      <c r="D27" s="78">
        <v>1</v>
      </c>
      <c r="E27" s="32" t="s">
        <v>15</v>
      </c>
      <c r="F27" s="44"/>
      <c r="G27" s="45"/>
      <c r="H27" s="30">
        <f>G27*1.2</f>
        <v>0</v>
      </c>
      <c r="I27" s="45"/>
      <c r="J27" s="30">
        <f>I27*1.2</f>
        <v>0</v>
      </c>
      <c r="K27" s="31">
        <f>SUM(I27,G27)</f>
        <v>0</v>
      </c>
      <c r="L27" s="30">
        <f>SUM(H27,J27)</f>
        <v>0</v>
      </c>
      <c r="M27" s="167"/>
    </row>
    <row r="28" spans="1:13" ht="15.5">
      <c r="A28" s="78" t="s">
        <v>1019</v>
      </c>
      <c r="B28" s="78" t="s">
        <v>517</v>
      </c>
      <c r="C28" s="78" t="s">
        <v>520</v>
      </c>
      <c r="D28" s="78">
        <v>1</v>
      </c>
      <c r="E28" s="32" t="s">
        <v>15</v>
      </c>
      <c r="F28" s="47"/>
      <c r="G28" s="48"/>
      <c r="H28" s="30">
        <f>G28*1.2</f>
        <v>0</v>
      </c>
      <c r="I28" s="48"/>
      <c r="J28" s="30">
        <f>I28*1.2</f>
        <v>0</v>
      </c>
      <c r="K28" s="31">
        <f>SUM(I28,G28)</f>
        <v>0</v>
      </c>
      <c r="L28" s="30">
        <f>SUM(H28,J28)</f>
        <v>0</v>
      </c>
      <c r="M28" s="167"/>
    </row>
    <row r="29" spans="1:13" ht="15.5">
      <c r="A29" s="50"/>
      <c r="B29" s="50" t="s">
        <v>92</v>
      </c>
      <c r="C29" s="50"/>
      <c r="D29" s="50"/>
      <c r="E29" s="50"/>
      <c r="F29" s="50"/>
      <c r="G29" s="50"/>
      <c r="H29" s="50"/>
      <c r="I29" s="50"/>
      <c r="J29" s="50"/>
      <c r="K29" s="50"/>
      <c r="L29" s="50"/>
      <c r="M29" s="50"/>
    </row>
    <row r="30" spans="1:13" ht="15.5">
      <c r="A30" s="78" t="s">
        <v>1020</v>
      </c>
      <c r="B30" s="78" t="s">
        <v>523</v>
      </c>
      <c r="C30" s="78" t="s">
        <v>422</v>
      </c>
      <c r="D30" s="78">
        <v>1</v>
      </c>
      <c r="E30" s="32" t="s">
        <v>15</v>
      </c>
      <c r="F30" s="44"/>
      <c r="G30" s="45"/>
      <c r="H30" s="30">
        <f t="shared" si="4"/>
        <v>0</v>
      </c>
      <c r="I30" s="46"/>
      <c r="J30" s="30">
        <f t="shared" si="5"/>
        <v>0</v>
      </c>
      <c r="K30" s="31">
        <f t="shared" si="6"/>
        <v>0</v>
      </c>
      <c r="L30" s="30">
        <f t="shared" si="7"/>
        <v>0</v>
      </c>
      <c r="M30" s="167"/>
    </row>
    <row r="31" spans="1:13" ht="15.5">
      <c r="A31" s="78" t="s">
        <v>1021</v>
      </c>
      <c r="B31" s="78" t="s">
        <v>524</v>
      </c>
      <c r="C31" s="78" t="s">
        <v>525</v>
      </c>
      <c r="D31" s="78">
        <v>1</v>
      </c>
      <c r="E31" s="32" t="s">
        <v>15</v>
      </c>
      <c r="F31" s="47"/>
      <c r="G31" s="48"/>
      <c r="H31" s="30">
        <f t="shared" si="4"/>
        <v>0</v>
      </c>
      <c r="I31" s="49"/>
      <c r="J31" s="30">
        <f t="shared" si="5"/>
        <v>0</v>
      </c>
      <c r="K31" s="31">
        <f t="shared" si="6"/>
        <v>0</v>
      </c>
      <c r="L31" s="30">
        <f t="shared" si="7"/>
        <v>0</v>
      </c>
      <c r="M31" s="167"/>
    </row>
    <row r="32" spans="1:13" ht="15.5">
      <c r="A32" s="78" t="s">
        <v>1022</v>
      </c>
      <c r="B32" s="78" t="s">
        <v>524</v>
      </c>
      <c r="C32" s="78" t="s">
        <v>526</v>
      </c>
      <c r="D32" s="78">
        <v>1</v>
      </c>
      <c r="E32" s="32" t="s">
        <v>15</v>
      </c>
      <c r="F32" s="44"/>
      <c r="G32" s="45"/>
      <c r="H32" s="30">
        <f t="shared" si="4"/>
        <v>0</v>
      </c>
      <c r="I32" s="46"/>
      <c r="J32" s="30">
        <f t="shared" si="5"/>
        <v>0</v>
      </c>
      <c r="K32" s="31">
        <f t="shared" si="6"/>
        <v>0</v>
      </c>
      <c r="L32" s="30">
        <f t="shared" si="7"/>
        <v>0</v>
      </c>
      <c r="M32" s="167"/>
    </row>
    <row r="33" spans="1:13" ht="15.5">
      <c r="A33" s="78" t="s">
        <v>1023</v>
      </c>
      <c r="B33" s="78" t="s">
        <v>524</v>
      </c>
      <c r="C33" s="78" t="s">
        <v>527</v>
      </c>
      <c r="D33" s="78">
        <v>1</v>
      </c>
      <c r="E33" s="32" t="s">
        <v>15</v>
      </c>
      <c r="F33" s="47"/>
      <c r="G33" s="48"/>
      <c r="H33" s="30">
        <f t="shared" si="4"/>
        <v>0</v>
      </c>
      <c r="I33" s="49"/>
      <c r="J33" s="30">
        <f t="shared" si="5"/>
        <v>0</v>
      </c>
      <c r="K33" s="31">
        <f t="shared" si="6"/>
        <v>0</v>
      </c>
      <c r="L33" s="30">
        <f t="shared" si="7"/>
        <v>0</v>
      </c>
      <c r="M33" s="167"/>
    </row>
    <row r="34" spans="1:13" ht="15.5">
      <c r="A34" s="78" t="s">
        <v>1024</v>
      </c>
      <c r="B34" s="78" t="s">
        <v>524</v>
      </c>
      <c r="C34" s="78" t="s">
        <v>528</v>
      </c>
      <c r="D34" s="78">
        <v>1</v>
      </c>
      <c r="E34" s="32" t="s">
        <v>15</v>
      </c>
      <c r="F34" s="44"/>
      <c r="G34" s="45"/>
      <c r="H34" s="30">
        <f t="shared" si="4"/>
        <v>0</v>
      </c>
      <c r="I34" s="46"/>
      <c r="J34" s="30">
        <f t="shared" si="5"/>
        <v>0</v>
      </c>
      <c r="K34" s="31">
        <f t="shared" si="6"/>
        <v>0</v>
      </c>
      <c r="L34" s="30">
        <f t="shared" si="7"/>
        <v>0</v>
      </c>
      <c r="M34" s="167"/>
    </row>
    <row r="35" spans="1:13" ht="15.5">
      <c r="A35" s="78" t="s">
        <v>1025</v>
      </c>
      <c r="B35" s="78" t="s">
        <v>524</v>
      </c>
      <c r="C35" s="78" t="s">
        <v>529</v>
      </c>
      <c r="D35" s="78">
        <v>1</v>
      </c>
      <c r="E35" s="32" t="s">
        <v>15</v>
      </c>
      <c r="F35" s="47"/>
      <c r="G35" s="48"/>
      <c r="H35" s="30">
        <f t="shared" si="4"/>
        <v>0</v>
      </c>
      <c r="I35" s="49"/>
      <c r="J35" s="30">
        <f t="shared" si="5"/>
        <v>0</v>
      </c>
      <c r="K35" s="31">
        <f t="shared" si="6"/>
        <v>0</v>
      </c>
      <c r="L35" s="30">
        <f t="shared" si="7"/>
        <v>0</v>
      </c>
      <c r="M35" s="167"/>
    </row>
    <row r="36" spans="1:13" ht="15.5">
      <c r="A36" s="78" t="s">
        <v>1026</v>
      </c>
      <c r="B36" s="78" t="s">
        <v>530</v>
      </c>
      <c r="C36" s="78" t="s">
        <v>531</v>
      </c>
      <c r="D36" s="78">
        <v>1</v>
      </c>
      <c r="E36" s="32" t="s">
        <v>15</v>
      </c>
      <c r="F36" s="44"/>
      <c r="G36" s="45"/>
      <c r="H36" s="30">
        <f t="shared" si="4"/>
        <v>0</v>
      </c>
      <c r="I36" s="46"/>
      <c r="J36" s="30">
        <f t="shared" si="5"/>
        <v>0</v>
      </c>
      <c r="K36" s="31">
        <f t="shared" si="6"/>
        <v>0</v>
      </c>
      <c r="L36" s="30">
        <f t="shared" si="7"/>
        <v>0</v>
      </c>
      <c r="M36" s="167"/>
    </row>
    <row r="37" spans="1:13" ht="15.5">
      <c r="A37" s="78" t="s">
        <v>1027</v>
      </c>
      <c r="B37" s="78" t="s">
        <v>530</v>
      </c>
      <c r="C37" s="78" t="s">
        <v>532</v>
      </c>
      <c r="D37" s="78">
        <v>1</v>
      </c>
      <c r="E37" s="32" t="s">
        <v>15</v>
      </c>
      <c r="F37" s="47"/>
      <c r="G37" s="48"/>
      <c r="H37" s="30">
        <f t="shared" si="4"/>
        <v>0</v>
      </c>
      <c r="I37" s="49"/>
      <c r="J37" s="30">
        <f t="shared" si="5"/>
        <v>0</v>
      </c>
      <c r="K37" s="31">
        <f t="shared" si="6"/>
        <v>0</v>
      </c>
      <c r="L37" s="30">
        <f t="shared" si="7"/>
        <v>0</v>
      </c>
      <c r="M37" s="167"/>
    </row>
    <row r="38" spans="1:13" ht="15.5">
      <c r="A38" s="78" t="s">
        <v>1028</v>
      </c>
      <c r="B38" s="78" t="s">
        <v>530</v>
      </c>
      <c r="C38" s="78" t="s">
        <v>533</v>
      </c>
      <c r="D38" s="78">
        <v>1</v>
      </c>
      <c r="E38" s="32" t="s">
        <v>15</v>
      </c>
      <c r="F38" s="44"/>
      <c r="G38" s="45"/>
      <c r="H38" s="30">
        <f t="shared" si="4"/>
        <v>0</v>
      </c>
      <c r="I38" s="46"/>
      <c r="J38" s="30">
        <f t="shared" si="5"/>
        <v>0</v>
      </c>
      <c r="K38" s="31">
        <f t="shared" si="6"/>
        <v>0</v>
      </c>
      <c r="L38" s="30">
        <f t="shared" si="7"/>
        <v>0</v>
      </c>
      <c r="M38" s="167"/>
    </row>
    <row r="39" spans="1:13" ht="15.5">
      <c r="A39" s="78" t="s">
        <v>1029</v>
      </c>
      <c r="B39" s="78" t="s">
        <v>534</v>
      </c>
      <c r="C39" s="78" t="s">
        <v>535</v>
      </c>
      <c r="D39" s="78">
        <v>1</v>
      </c>
      <c r="E39" s="32" t="s">
        <v>15</v>
      </c>
      <c r="F39" s="47"/>
      <c r="G39" s="48"/>
      <c r="H39" s="30">
        <f t="shared" si="4"/>
        <v>0</v>
      </c>
      <c r="I39" s="49"/>
      <c r="J39" s="30">
        <f t="shared" si="5"/>
        <v>0</v>
      </c>
      <c r="K39" s="31">
        <f t="shared" si="6"/>
        <v>0</v>
      </c>
      <c r="L39" s="30">
        <f t="shared" si="7"/>
        <v>0</v>
      </c>
      <c r="M39" s="167"/>
    </row>
    <row r="40" spans="1:13" ht="15.5">
      <c r="A40" s="78" t="s">
        <v>1030</v>
      </c>
      <c r="B40" s="78" t="s">
        <v>567</v>
      </c>
      <c r="C40" s="78" t="s">
        <v>568</v>
      </c>
      <c r="D40" s="78">
        <v>1</v>
      </c>
      <c r="E40" s="32" t="s">
        <v>15</v>
      </c>
      <c r="F40" s="47"/>
      <c r="G40" s="48"/>
      <c r="H40" s="30">
        <f>G40*1.2</f>
        <v>0</v>
      </c>
      <c r="I40" s="49"/>
      <c r="J40" s="30">
        <f>I40*1.2</f>
        <v>0</v>
      </c>
      <c r="K40" s="31">
        <f>SUM(I40,G40)</f>
        <v>0</v>
      </c>
      <c r="L40" s="30">
        <f>SUM(H40,J40)</f>
        <v>0</v>
      </c>
      <c r="M40" s="167"/>
    </row>
    <row r="41" spans="1:13" ht="15.5">
      <c r="A41" s="50"/>
      <c r="B41" s="50" t="s">
        <v>263</v>
      </c>
      <c r="C41" s="50"/>
      <c r="D41" s="50"/>
      <c r="E41" s="50"/>
      <c r="F41" s="50"/>
      <c r="G41" s="50"/>
      <c r="H41" s="50"/>
      <c r="I41" s="50"/>
      <c r="J41" s="50"/>
      <c r="K41" s="50"/>
      <c r="L41" s="50"/>
      <c r="M41" s="50"/>
    </row>
    <row r="42" spans="1:13" ht="15.5">
      <c r="A42" s="78" t="s">
        <v>1031</v>
      </c>
      <c r="B42" s="78" t="s">
        <v>577</v>
      </c>
      <c r="C42" s="78" t="s">
        <v>578</v>
      </c>
      <c r="D42" s="78">
        <v>1</v>
      </c>
      <c r="E42" s="32" t="s">
        <v>15</v>
      </c>
      <c r="F42" s="44"/>
      <c r="G42" s="45"/>
      <c r="H42" s="30">
        <f>G42*1.2</f>
        <v>0</v>
      </c>
      <c r="I42" s="46"/>
      <c r="J42" s="30">
        <f>I42*1.2</f>
        <v>0</v>
      </c>
      <c r="K42" s="31">
        <f>SUM(I42,G42)</f>
        <v>0</v>
      </c>
      <c r="L42" s="30">
        <f>SUM(H42,J42)</f>
        <v>0</v>
      </c>
      <c r="M42" s="167"/>
    </row>
    <row r="43" spans="1:13" ht="15.5">
      <c r="A43" s="78" t="s">
        <v>1032</v>
      </c>
      <c r="B43" s="78" t="s">
        <v>577</v>
      </c>
      <c r="C43" s="78" t="s">
        <v>579</v>
      </c>
      <c r="D43" s="78">
        <v>1</v>
      </c>
      <c r="E43" s="32" t="s">
        <v>15</v>
      </c>
      <c r="F43" s="47"/>
      <c r="G43" s="48"/>
      <c r="H43" s="30">
        <f>G43*1.2</f>
        <v>0</v>
      </c>
      <c r="I43" s="49"/>
      <c r="J43" s="30">
        <f>I43*1.2</f>
        <v>0</v>
      </c>
      <c r="K43" s="31">
        <f>SUM(I43,G43)</f>
        <v>0</v>
      </c>
      <c r="L43" s="30">
        <f>SUM(H43,J43)</f>
        <v>0</v>
      </c>
      <c r="M43" s="167"/>
    </row>
    <row r="44" spans="1:13" ht="15.5">
      <c r="A44" s="78" t="s">
        <v>1033</v>
      </c>
      <c r="B44" s="78" t="s">
        <v>577</v>
      </c>
      <c r="C44" s="78" t="s">
        <v>580</v>
      </c>
      <c r="D44" s="78">
        <v>1</v>
      </c>
      <c r="E44" s="32" t="s">
        <v>15</v>
      </c>
      <c r="F44" s="44"/>
      <c r="G44" s="45"/>
      <c r="H44" s="30">
        <f>G44*1.2</f>
        <v>0</v>
      </c>
      <c r="I44" s="46"/>
      <c r="J44" s="30">
        <f>I44*1.2</f>
        <v>0</v>
      </c>
      <c r="K44" s="31">
        <f>SUM(I44,G44)</f>
        <v>0</v>
      </c>
      <c r="L44" s="30">
        <f>SUM(H44,J44)</f>
        <v>0</v>
      </c>
      <c r="M44" s="167"/>
    </row>
    <row r="45" spans="1:13" ht="15.5">
      <c r="A45" s="78" t="s">
        <v>1034</v>
      </c>
      <c r="B45" s="78" t="s">
        <v>629</v>
      </c>
      <c r="C45" s="78" t="s">
        <v>630</v>
      </c>
      <c r="D45" s="78">
        <v>1</v>
      </c>
      <c r="E45" s="32" t="s">
        <v>15</v>
      </c>
      <c r="F45" s="47"/>
      <c r="G45" s="48"/>
      <c r="H45" s="30">
        <f>G45*1.2</f>
        <v>0</v>
      </c>
      <c r="I45" s="49"/>
      <c r="J45" s="30">
        <f>I45*1.2</f>
        <v>0</v>
      </c>
      <c r="K45" s="31">
        <f>SUM(I45,G45)</f>
        <v>0</v>
      </c>
      <c r="L45" s="30">
        <f>SUM(H45,J45)</f>
        <v>0</v>
      </c>
      <c r="M45" s="167"/>
    </row>
    <row r="46" spans="1:13" ht="15.5">
      <c r="A46" s="78" t="s">
        <v>1035</v>
      </c>
      <c r="B46" s="78" t="s">
        <v>629</v>
      </c>
      <c r="C46" s="78" t="s">
        <v>631</v>
      </c>
      <c r="D46" s="78">
        <v>1</v>
      </c>
      <c r="E46" s="32" t="s">
        <v>15</v>
      </c>
      <c r="F46" s="44"/>
      <c r="G46" s="45"/>
      <c r="H46" s="30">
        <f>G46*1.2</f>
        <v>0</v>
      </c>
      <c r="I46" s="46"/>
      <c r="J46" s="30">
        <f>I46*1.2</f>
        <v>0</v>
      </c>
      <c r="K46" s="31">
        <f>SUM(I46,G46)</f>
        <v>0</v>
      </c>
      <c r="L46" s="30">
        <f>SUM(H46,J46)</f>
        <v>0</v>
      </c>
      <c r="M46" s="167"/>
    </row>
    <row r="47" spans="1:13" ht="15.5">
      <c r="A47" s="50"/>
      <c r="B47" s="50" t="s">
        <v>825</v>
      </c>
      <c r="C47" s="50"/>
      <c r="D47" s="50"/>
      <c r="E47" s="50"/>
      <c r="F47" s="50"/>
      <c r="G47" s="50"/>
      <c r="H47" s="50"/>
      <c r="I47" s="50"/>
      <c r="J47" s="50"/>
      <c r="K47" s="50"/>
      <c r="L47" s="50"/>
      <c r="M47" s="50"/>
    </row>
    <row r="48" spans="1:13" ht="15.5">
      <c r="A48" s="78" t="s">
        <v>1036</v>
      </c>
      <c r="B48" s="78" t="s">
        <v>589</v>
      </c>
      <c r="C48" s="78" t="s">
        <v>590</v>
      </c>
      <c r="D48" s="78">
        <v>1</v>
      </c>
      <c r="E48" s="32" t="s">
        <v>15</v>
      </c>
      <c r="F48" s="47"/>
      <c r="G48" s="48"/>
      <c r="H48" s="30">
        <f t="shared" ref="H48:H54" si="8">G48*1.2</f>
        <v>0</v>
      </c>
      <c r="I48" s="49"/>
      <c r="J48" s="30">
        <f t="shared" ref="J48:J54" si="9">I48*1.2</f>
        <v>0</v>
      </c>
      <c r="K48" s="31">
        <f t="shared" ref="K48:K54" si="10">SUM(I48,G48)</f>
        <v>0</v>
      </c>
      <c r="L48" s="30">
        <f t="shared" ref="L48:L54" si="11">SUM(H48,J48)</f>
        <v>0</v>
      </c>
      <c r="M48" s="167"/>
    </row>
    <row r="49" spans="1:13" ht="15.5">
      <c r="A49" s="78" t="s">
        <v>1037</v>
      </c>
      <c r="B49" s="78" t="s">
        <v>589</v>
      </c>
      <c r="C49" s="78" t="s">
        <v>591</v>
      </c>
      <c r="D49" s="78">
        <v>1</v>
      </c>
      <c r="E49" s="32" t="s">
        <v>15</v>
      </c>
      <c r="F49" s="44"/>
      <c r="G49" s="45"/>
      <c r="H49" s="30">
        <f t="shared" si="8"/>
        <v>0</v>
      </c>
      <c r="I49" s="46"/>
      <c r="J49" s="30">
        <f t="shared" si="9"/>
        <v>0</v>
      </c>
      <c r="K49" s="31">
        <f t="shared" si="10"/>
        <v>0</v>
      </c>
      <c r="L49" s="30">
        <f t="shared" si="11"/>
        <v>0</v>
      </c>
      <c r="M49" s="167"/>
    </row>
    <row r="50" spans="1:13" ht="15.5">
      <c r="A50" s="78" t="s">
        <v>1038</v>
      </c>
      <c r="B50" s="78" t="s">
        <v>589</v>
      </c>
      <c r="C50" s="78" t="s">
        <v>592</v>
      </c>
      <c r="D50" s="78">
        <v>1</v>
      </c>
      <c r="E50" s="32" t="s">
        <v>15</v>
      </c>
      <c r="F50" s="47"/>
      <c r="G50" s="48"/>
      <c r="H50" s="30">
        <f t="shared" si="8"/>
        <v>0</v>
      </c>
      <c r="I50" s="49"/>
      <c r="J50" s="30">
        <f t="shared" si="9"/>
        <v>0</v>
      </c>
      <c r="K50" s="31">
        <f t="shared" si="10"/>
        <v>0</v>
      </c>
      <c r="L50" s="30">
        <f t="shared" si="11"/>
        <v>0</v>
      </c>
      <c r="M50" s="167"/>
    </row>
    <row r="51" spans="1:13" ht="15.5">
      <c r="A51" s="78" t="s">
        <v>1039</v>
      </c>
      <c r="B51" s="78" t="s">
        <v>589</v>
      </c>
      <c r="C51" s="78" t="s">
        <v>593</v>
      </c>
      <c r="D51" s="78">
        <v>1</v>
      </c>
      <c r="E51" s="32" t="s">
        <v>15</v>
      </c>
      <c r="F51" s="44"/>
      <c r="G51" s="45"/>
      <c r="H51" s="30">
        <f t="shared" si="8"/>
        <v>0</v>
      </c>
      <c r="I51" s="46"/>
      <c r="J51" s="30">
        <f t="shared" si="9"/>
        <v>0</v>
      </c>
      <c r="K51" s="31">
        <f t="shared" si="10"/>
        <v>0</v>
      </c>
      <c r="L51" s="30">
        <f t="shared" si="11"/>
        <v>0</v>
      </c>
      <c r="M51" s="167"/>
    </row>
    <row r="52" spans="1:13" ht="15.5">
      <c r="A52" s="78" t="s">
        <v>1040</v>
      </c>
      <c r="B52" s="78" t="s">
        <v>589</v>
      </c>
      <c r="C52" s="78" t="s">
        <v>594</v>
      </c>
      <c r="D52" s="78">
        <v>1</v>
      </c>
      <c r="E52" s="32" t="s">
        <v>15</v>
      </c>
      <c r="F52" s="47"/>
      <c r="G52" s="48"/>
      <c r="H52" s="30">
        <f t="shared" si="8"/>
        <v>0</v>
      </c>
      <c r="I52" s="49"/>
      <c r="J52" s="30">
        <f t="shared" si="9"/>
        <v>0</v>
      </c>
      <c r="K52" s="31">
        <f t="shared" si="10"/>
        <v>0</v>
      </c>
      <c r="L52" s="30">
        <f t="shared" si="11"/>
        <v>0</v>
      </c>
      <c r="M52" s="167"/>
    </row>
    <row r="53" spans="1:13" ht="15.5">
      <c r="A53" s="78" t="s">
        <v>1041</v>
      </c>
      <c r="B53" s="78" t="s">
        <v>589</v>
      </c>
      <c r="C53" s="78" t="s">
        <v>595</v>
      </c>
      <c r="D53" s="78">
        <v>1</v>
      </c>
      <c r="E53" s="32" t="s">
        <v>15</v>
      </c>
      <c r="F53" s="44"/>
      <c r="G53" s="45"/>
      <c r="H53" s="30">
        <f t="shared" si="8"/>
        <v>0</v>
      </c>
      <c r="I53" s="46"/>
      <c r="J53" s="30">
        <f t="shared" si="9"/>
        <v>0</v>
      </c>
      <c r="K53" s="31">
        <f t="shared" si="10"/>
        <v>0</v>
      </c>
      <c r="L53" s="30">
        <f t="shared" si="11"/>
        <v>0</v>
      </c>
      <c r="M53" s="167"/>
    </row>
    <row r="54" spans="1:13" ht="15.5">
      <c r="A54" s="78" t="s">
        <v>1042</v>
      </c>
      <c r="B54" s="78" t="s">
        <v>589</v>
      </c>
      <c r="C54" s="78" t="s">
        <v>596</v>
      </c>
      <c r="D54" s="78">
        <v>1</v>
      </c>
      <c r="E54" s="32" t="s">
        <v>15</v>
      </c>
      <c r="F54" s="47"/>
      <c r="G54" s="48"/>
      <c r="H54" s="30">
        <f t="shared" si="8"/>
        <v>0</v>
      </c>
      <c r="I54" s="49"/>
      <c r="J54" s="30">
        <f t="shared" si="9"/>
        <v>0</v>
      </c>
      <c r="K54" s="31">
        <f t="shared" si="10"/>
        <v>0</v>
      </c>
      <c r="L54" s="30">
        <f t="shared" si="11"/>
        <v>0</v>
      </c>
      <c r="M54" s="167"/>
    </row>
    <row r="55" spans="1:13" ht="15.5">
      <c r="A55" s="50"/>
      <c r="B55" s="50" t="s">
        <v>831</v>
      </c>
      <c r="C55" s="50"/>
      <c r="D55" s="50"/>
      <c r="E55" s="50"/>
      <c r="F55" s="50"/>
      <c r="G55" s="50"/>
      <c r="H55" s="50"/>
      <c r="I55" s="50"/>
      <c r="J55" s="50"/>
      <c r="K55" s="50"/>
      <c r="L55" s="50"/>
      <c r="M55" s="50"/>
    </row>
    <row r="56" spans="1:13" ht="15.5">
      <c r="A56" s="78" t="s">
        <v>1043</v>
      </c>
      <c r="B56" s="78" t="s">
        <v>536</v>
      </c>
      <c r="C56" s="78" t="s">
        <v>456</v>
      </c>
      <c r="D56" s="78">
        <v>1</v>
      </c>
      <c r="E56" s="32" t="s">
        <v>15</v>
      </c>
      <c r="F56" s="44"/>
      <c r="G56" s="45"/>
      <c r="H56" s="30">
        <f t="shared" si="4"/>
        <v>0</v>
      </c>
      <c r="I56" s="46"/>
      <c r="J56" s="30">
        <f t="shared" si="5"/>
        <v>0</v>
      </c>
      <c r="K56" s="31">
        <f t="shared" si="6"/>
        <v>0</v>
      </c>
      <c r="L56" s="30">
        <f t="shared" si="7"/>
        <v>0</v>
      </c>
      <c r="M56" s="167"/>
    </row>
    <row r="57" spans="1:13" ht="15.5">
      <c r="A57" s="78" t="s">
        <v>1044</v>
      </c>
      <c r="B57" s="78" t="s">
        <v>537</v>
      </c>
      <c r="C57" s="78" t="s">
        <v>538</v>
      </c>
      <c r="D57" s="78">
        <v>1</v>
      </c>
      <c r="E57" s="32" t="s">
        <v>15</v>
      </c>
      <c r="F57" s="47"/>
      <c r="G57" s="48"/>
      <c r="H57" s="30">
        <f t="shared" si="4"/>
        <v>0</v>
      </c>
      <c r="I57" s="49"/>
      <c r="J57" s="30">
        <f t="shared" si="5"/>
        <v>0</v>
      </c>
      <c r="K57" s="31">
        <f t="shared" si="6"/>
        <v>0</v>
      </c>
      <c r="L57" s="30">
        <f t="shared" si="7"/>
        <v>0</v>
      </c>
      <c r="M57" s="167"/>
    </row>
    <row r="58" spans="1:13" ht="15.5">
      <c r="A58" s="78" t="s">
        <v>1045</v>
      </c>
      <c r="B58" s="78" t="s">
        <v>536</v>
      </c>
      <c r="C58" s="78" t="s">
        <v>539</v>
      </c>
      <c r="D58" s="78">
        <v>1</v>
      </c>
      <c r="E58" s="32" t="s">
        <v>15</v>
      </c>
      <c r="F58" s="44"/>
      <c r="G58" s="45"/>
      <c r="H58" s="30">
        <f t="shared" si="4"/>
        <v>0</v>
      </c>
      <c r="I58" s="46"/>
      <c r="J58" s="30">
        <f t="shared" si="5"/>
        <v>0</v>
      </c>
      <c r="K58" s="31">
        <f t="shared" si="6"/>
        <v>0</v>
      </c>
      <c r="L58" s="30">
        <f t="shared" si="7"/>
        <v>0</v>
      </c>
      <c r="M58" s="167"/>
    </row>
    <row r="59" spans="1:13" ht="15.5">
      <c r="A59" s="50"/>
      <c r="B59" s="50" t="s">
        <v>715</v>
      </c>
      <c r="C59" s="50"/>
      <c r="D59" s="50"/>
      <c r="E59" s="50"/>
      <c r="F59" s="50"/>
      <c r="G59" s="50"/>
      <c r="H59" s="50"/>
      <c r="I59" s="50"/>
      <c r="J59" s="50"/>
      <c r="K59" s="50"/>
      <c r="L59" s="50"/>
      <c r="M59" s="50"/>
    </row>
    <row r="60" spans="1:13" ht="15.5">
      <c r="A60" s="78" t="s">
        <v>1046</v>
      </c>
      <c r="B60" s="78" t="s">
        <v>462</v>
      </c>
      <c r="C60" s="78" t="s">
        <v>463</v>
      </c>
      <c r="D60" s="78">
        <v>1</v>
      </c>
      <c r="E60" s="32" t="s">
        <v>15</v>
      </c>
      <c r="F60" s="44"/>
      <c r="G60" s="45"/>
      <c r="H60" s="30">
        <f t="shared" ref="H60:H72" si="12">G60*1.2</f>
        <v>0</v>
      </c>
      <c r="I60" s="46"/>
      <c r="J60" s="30">
        <f t="shared" ref="J60:J72" si="13">I60*1.2</f>
        <v>0</v>
      </c>
      <c r="K60" s="31">
        <f t="shared" ref="K60:K72" si="14">SUM(I60,G60)</f>
        <v>0</v>
      </c>
      <c r="L60" s="30">
        <f t="shared" ref="L60:L72" si="15">SUM(H60,J60)</f>
        <v>0</v>
      </c>
      <c r="M60" s="167"/>
    </row>
    <row r="61" spans="1:13" ht="15.5">
      <c r="A61" s="78" t="s">
        <v>1047</v>
      </c>
      <c r="B61" s="78" t="s">
        <v>462</v>
      </c>
      <c r="C61" s="78" t="s">
        <v>465</v>
      </c>
      <c r="D61" s="78">
        <v>1</v>
      </c>
      <c r="E61" s="32" t="s">
        <v>15</v>
      </c>
      <c r="F61" s="47"/>
      <c r="G61" s="48"/>
      <c r="H61" s="30">
        <f t="shared" si="12"/>
        <v>0</v>
      </c>
      <c r="I61" s="49"/>
      <c r="J61" s="30">
        <f t="shared" si="13"/>
        <v>0</v>
      </c>
      <c r="K61" s="31">
        <f t="shared" si="14"/>
        <v>0</v>
      </c>
      <c r="L61" s="30">
        <f t="shared" si="15"/>
        <v>0</v>
      </c>
      <c r="M61" s="167"/>
    </row>
    <row r="62" spans="1:13" ht="15.5">
      <c r="A62" s="78" t="s">
        <v>1048</v>
      </c>
      <c r="B62" s="78" t="s">
        <v>462</v>
      </c>
      <c r="C62" s="78" t="s">
        <v>647</v>
      </c>
      <c r="D62" s="78">
        <v>1</v>
      </c>
      <c r="E62" s="32" t="s">
        <v>15</v>
      </c>
      <c r="F62" s="44"/>
      <c r="G62" s="45"/>
      <c r="H62" s="30">
        <f t="shared" si="12"/>
        <v>0</v>
      </c>
      <c r="I62" s="46"/>
      <c r="J62" s="30">
        <f t="shared" si="13"/>
        <v>0</v>
      </c>
      <c r="K62" s="31">
        <f t="shared" si="14"/>
        <v>0</v>
      </c>
      <c r="L62" s="30">
        <f t="shared" si="15"/>
        <v>0</v>
      </c>
      <c r="M62" s="167"/>
    </row>
    <row r="63" spans="1:13" ht="15.5">
      <c r="A63" s="78" t="s">
        <v>1049</v>
      </c>
      <c r="B63" s="78" t="s">
        <v>648</v>
      </c>
      <c r="C63" s="78" t="s">
        <v>649</v>
      </c>
      <c r="D63" s="78">
        <v>1</v>
      </c>
      <c r="E63" s="32" t="s">
        <v>15</v>
      </c>
      <c r="F63" s="47"/>
      <c r="G63" s="48"/>
      <c r="H63" s="30">
        <f t="shared" si="12"/>
        <v>0</v>
      </c>
      <c r="I63" s="49"/>
      <c r="J63" s="30">
        <f t="shared" si="13"/>
        <v>0</v>
      </c>
      <c r="K63" s="31">
        <f t="shared" si="14"/>
        <v>0</v>
      </c>
      <c r="L63" s="30">
        <f t="shared" si="15"/>
        <v>0</v>
      </c>
      <c r="M63" s="167"/>
    </row>
    <row r="64" spans="1:13" ht="15.5">
      <c r="A64" s="78" t="s">
        <v>1050</v>
      </c>
      <c r="B64" s="78" t="s">
        <v>502</v>
      </c>
      <c r="C64" s="78" t="s">
        <v>503</v>
      </c>
      <c r="D64" s="78">
        <v>1</v>
      </c>
      <c r="E64" s="32" t="s">
        <v>15</v>
      </c>
      <c r="F64" s="44"/>
      <c r="G64" s="45"/>
      <c r="H64" s="30">
        <f t="shared" si="12"/>
        <v>0</v>
      </c>
      <c r="I64" s="46"/>
      <c r="J64" s="30">
        <f t="shared" si="13"/>
        <v>0</v>
      </c>
      <c r="K64" s="31">
        <f t="shared" si="14"/>
        <v>0</v>
      </c>
      <c r="L64" s="30">
        <f t="shared" si="15"/>
        <v>0</v>
      </c>
      <c r="M64" s="167"/>
    </row>
    <row r="65" spans="1:13" ht="15.5">
      <c r="A65" s="78" t="s">
        <v>1051</v>
      </c>
      <c r="B65" s="78" t="s">
        <v>650</v>
      </c>
      <c r="C65" s="78" t="s">
        <v>504</v>
      </c>
      <c r="D65" s="78">
        <v>1</v>
      </c>
      <c r="E65" s="32" t="s">
        <v>15</v>
      </c>
      <c r="F65" s="47"/>
      <c r="G65" s="48"/>
      <c r="H65" s="30">
        <f t="shared" si="12"/>
        <v>0</v>
      </c>
      <c r="I65" s="49"/>
      <c r="J65" s="30">
        <f t="shared" si="13"/>
        <v>0</v>
      </c>
      <c r="K65" s="31">
        <f t="shared" si="14"/>
        <v>0</v>
      </c>
      <c r="L65" s="30">
        <f t="shared" si="15"/>
        <v>0</v>
      </c>
      <c r="M65" s="167"/>
    </row>
    <row r="66" spans="1:13" ht="15.5">
      <c r="A66" s="78" t="s">
        <v>1052</v>
      </c>
      <c r="B66" s="78" t="s">
        <v>650</v>
      </c>
      <c r="C66" s="78" t="s">
        <v>467</v>
      </c>
      <c r="D66" s="78">
        <v>1</v>
      </c>
      <c r="E66" s="32" t="s">
        <v>15</v>
      </c>
      <c r="F66" s="44"/>
      <c r="G66" s="45"/>
      <c r="H66" s="30">
        <f t="shared" si="12"/>
        <v>0</v>
      </c>
      <c r="I66" s="46"/>
      <c r="J66" s="30">
        <f t="shared" si="13"/>
        <v>0</v>
      </c>
      <c r="K66" s="31">
        <f t="shared" si="14"/>
        <v>0</v>
      </c>
      <c r="L66" s="30">
        <f t="shared" si="15"/>
        <v>0</v>
      </c>
      <c r="M66" s="167"/>
    </row>
    <row r="67" spans="1:13" ht="15.5">
      <c r="A67" s="78" t="s">
        <v>1053</v>
      </c>
      <c r="B67" s="78" t="s">
        <v>462</v>
      </c>
      <c r="C67" s="78" t="s">
        <v>501</v>
      </c>
      <c r="D67" s="78">
        <v>1</v>
      </c>
      <c r="E67" s="32" t="s">
        <v>15</v>
      </c>
      <c r="F67" s="47"/>
      <c r="G67" s="48"/>
      <c r="H67" s="30">
        <f t="shared" si="12"/>
        <v>0</v>
      </c>
      <c r="I67" s="49"/>
      <c r="J67" s="30">
        <f t="shared" si="13"/>
        <v>0</v>
      </c>
      <c r="K67" s="31">
        <f t="shared" si="14"/>
        <v>0</v>
      </c>
      <c r="L67" s="30">
        <f t="shared" si="15"/>
        <v>0</v>
      </c>
      <c r="M67" s="167"/>
    </row>
    <row r="68" spans="1:13" ht="15.5">
      <c r="A68" s="78" t="s">
        <v>1054</v>
      </c>
      <c r="B68" s="78" t="s">
        <v>462</v>
      </c>
      <c r="C68" s="78" t="s">
        <v>487</v>
      </c>
      <c r="D68" s="78">
        <v>1</v>
      </c>
      <c r="E68" s="32" t="s">
        <v>15</v>
      </c>
      <c r="F68" s="44"/>
      <c r="G68" s="45"/>
      <c r="H68" s="30">
        <f t="shared" si="12"/>
        <v>0</v>
      </c>
      <c r="I68" s="46"/>
      <c r="J68" s="30">
        <f t="shared" si="13"/>
        <v>0</v>
      </c>
      <c r="K68" s="31">
        <f t="shared" si="14"/>
        <v>0</v>
      </c>
      <c r="L68" s="30">
        <f t="shared" si="15"/>
        <v>0</v>
      </c>
      <c r="M68" s="167"/>
    </row>
    <row r="69" spans="1:13" ht="15.5">
      <c r="A69" s="78" t="s">
        <v>1055</v>
      </c>
      <c r="B69" s="78" t="s">
        <v>462</v>
      </c>
      <c r="C69" s="78" t="s">
        <v>482</v>
      </c>
      <c r="D69" s="78">
        <v>1</v>
      </c>
      <c r="E69" s="32" t="s">
        <v>15</v>
      </c>
      <c r="F69" s="47"/>
      <c r="G69" s="48"/>
      <c r="H69" s="30">
        <f t="shared" si="12"/>
        <v>0</v>
      </c>
      <c r="I69" s="49"/>
      <c r="J69" s="30">
        <f t="shared" si="13"/>
        <v>0</v>
      </c>
      <c r="K69" s="31">
        <f t="shared" si="14"/>
        <v>0</v>
      </c>
      <c r="L69" s="30">
        <f t="shared" si="15"/>
        <v>0</v>
      </c>
      <c r="M69" s="167"/>
    </row>
    <row r="70" spans="1:13" ht="15.5">
      <c r="A70" s="78" t="s">
        <v>1056</v>
      </c>
      <c r="B70" s="78" t="s">
        <v>462</v>
      </c>
      <c r="C70" s="78" t="s">
        <v>485</v>
      </c>
      <c r="D70" s="78">
        <v>1</v>
      </c>
      <c r="E70" s="32" t="s">
        <v>15</v>
      </c>
      <c r="F70" s="44"/>
      <c r="G70" s="45"/>
      <c r="H70" s="30">
        <f t="shared" si="12"/>
        <v>0</v>
      </c>
      <c r="I70" s="46"/>
      <c r="J70" s="30">
        <f t="shared" si="13"/>
        <v>0</v>
      </c>
      <c r="K70" s="31">
        <f t="shared" si="14"/>
        <v>0</v>
      </c>
      <c r="L70" s="30">
        <f t="shared" si="15"/>
        <v>0</v>
      </c>
      <c r="M70" s="167"/>
    </row>
    <row r="71" spans="1:13" ht="15.5">
      <c r="A71" s="78" t="s">
        <v>1057</v>
      </c>
      <c r="B71" s="78" t="s">
        <v>462</v>
      </c>
      <c r="C71" s="78" t="s">
        <v>484</v>
      </c>
      <c r="D71" s="78">
        <v>1</v>
      </c>
      <c r="E71" s="32" t="s">
        <v>15</v>
      </c>
      <c r="F71" s="47"/>
      <c r="G71" s="48"/>
      <c r="H71" s="30">
        <f t="shared" si="12"/>
        <v>0</v>
      </c>
      <c r="I71" s="49"/>
      <c r="J71" s="30">
        <f t="shared" si="13"/>
        <v>0</v>
      </c>
      <c r="K71" s="31">
        <f t="shared" si="14"/>
        <v>0</v>
      </c>
      <c r="L71" s="30">
        <f t="shared" si="15"/>
        <v>0</v>
      </c>
      <c r="M71" s="167"/>
    </row>
    <row r="72" spans="1:13" ht="15.5">
      <c r="A72" s="78" t="s">
        <v>1058</v>
      </c>
      <c r="B72" s="78" t="s">
        <v>462</v>
      </c>
      <c r="C72" s="78" t="s">
        <v>486</v>
      </c>
      <c r="D72" s="78">
        <v>1</v>
      </c>
      <c r="E72" s="32" t="s">
        <v>15</v>
      </c>
      <c r="F72" s="44"/>
      <c r="G72" s="45"/>
      <c r="H72" s="30">
        <f t="shared" si="12"/>
        <v>0</v>
      </c>
      <c r="I72" s="46"/>
      <c r="J72" s="30">
        <f t="shared" si="13"/>
        <v>0</v>
      </c>
      <c r="K72" s="31">
        <f t="shared" si="14"/>
        <v>0</v>
      </c>
      <c r="L72" s="30">
        <f t="shared" si="15"/>
        <v>0</v>
      </c>
      <c r="M72" s="167"/>
    </row>
    <row r="73" spans="1:13" ht="15.5">
      <c r="A73" s="78" t="s">
        <v>1059</v>
      </c>
      <c r="B73" s="78" t="s">
        <v>540</v>
      </c>
      <c r="C73" s="78" t="s">
        <v>541</v>
      </c>
      <c r="D73" s="78">
        <v>1</v>
      </c>
      <c r="E73" s="32" t="s">
        <v>15</v>
      </c>
      <c r="F73" s="47"/>
      <c r="G73" s="48"/>
      <c r="H73" s="30">
        <f t="shared" si="4"/>
        <v>0</v>
      </c>
      <c r="I73" s="49"/>
      <c r="J73" s="30">
        <f t="shared" si="5"/>
        <v>0</v>
      </c>
      <c r="K73" s="31">
        <f t="shared" si="6"/>
        <v>0</v>
      </c>
      <c r="L73" s="30">
        <f t="shared" si="7"/>
        <v>0</v>
      </c>
      <c r="M73" s="167"/>
    </row>
    <row r="74" spans="1:13" ht="15.5">
      <c r="A74" s="78" t="s">
        <v>1060</v>
      </c>
      <c r="B74" s="78" t="s">
        <v>542</v>
      </c>
      <c r="C74" s="78" t="s">
        <v>543</v>
      </c>
      <c r="D74" s="78">
        <v>1</v>
      </c>
      <c r="E74" s="32" t="s">
        <v>15</v>
      </c>
      <c r="F74" s="44"/>
      <c r="G74" s="45"/>
      <c r="H74" s="30">
        <f t="shared" si="4"/>
        <v>0</v>
      </c>
      <c r="I74" s="46"/>
      <c r="J74" s="30">
        <f t="shared" si="5"/>
        <v>0</v>
      </c>
      <c r="K74" s="31">
        <f t="shared" si="6"/>
        <v>0</v>
      </c>
      <c r="L74" s="30">
        <f t="shared" si="7"/>
        <v>0</v>
      </c>
      <c r="M74" s="167"/>
    </row>
    <row r="75" spans="1:13" ht="15.5">
      <c r="A75" s="78" t="s">
        <v>1061</v>
      </c>
      <c r="B75" s="78" t="s">
        <v>544</v>
      </c>
      <c r="C75" s="78" t="s">
        <v>545</v>
      </c>
      <c r="D75" s="78">
        <v>1</v>
      </c>
      <c r="E75" s="32" t="s">
        <v>15</v>
      </c>
      <c r="F75" s="47"/>
      <c r="G75" s="48"/>
      <c r="H75" s="30">
        <f t="shared" si="4"/>
        <v>0</v>
      </c>
      <c r="I75" s="49"/>
      <c r="J75" s="30">
        <f t="shared" si="5"/>
        <v>0</v>
      </c>
      <c r="K75" s="31">
        <f t="shared" si="6"/>
        <v>0</v>
      </c>
      <c r="L75" s="30">
        <f t="shared" si="7"/>
        <v>0</v>
      </c>
      <c r="M75" s="167"/>
    </row>
    <row r="76" spans="1:13" ht="15.5">
      <c r="A76" s="78" t="s">
        <v>1062</v>
      </c>
      <c r="B76" s="78" t="s">
        <v>546</v>
      </c>
      <c r="C76" s="78" t="s">
        <v>547</v>
      </c>
      <c r="D76" s="78">
        <v>1</v>
      </c>
      <c r="E76" s="32" t="s">
        <v>15</v>
      </c>
      <c r="F76" s="44"/>
      <c r="G76" s="45"/>
      <c r="H76" s="30">
        <f t="shared" si="4"/>
        <v>0</v>
      </c>
      <c r="I76" s="46"/>
      <c r="J76" s="30">
        <f t="shared" si="5"/>
        <v>0</v>
      </c>
      <c r="K76" s="31">
        <f t="shared" si="6"/>
        <v>0</v>
      </c>
      <c r="L76" s="30">
        <f t="shared" si="7"/>
        <v>0</v>
      </c>
      <c r="M76" s="167"/>
    </row>
    <row r="77" spans="1:13" ht="15.5">
      <c r="A77" s="78" t="s">
        <v>1063</v>
      </c>
      <c r="B77" s="78" t="s">
        <v>548</v>
      </c>
      <c r="C77" s="78" t="s">
        <v>549</v>
      </c>
      <c r="D77" s="78">
        <v>1</v>
      </c>
      <c r="E77" s="32" t="s">
        <v>15</v>
      </c>
      <c r="F77" s="47"/>
      <c r="G77" s="48"/>
      <c r="H77" s="30">
        <f t="shared" si="4"/>
        <v>0</v>
      </c>
      <c r="I77" s="49"/>
      <c r="J77" s="30">
        <f t="shared" si="5"/>
        <v>0</v>
      </c>
      <c r="K77" s="31">
        <f t="shared" si="6"/>
        <v>0</v>
      </c>
      <c r="L77" s="30">
        <f t="shared" si="7"/>
        <v>0</v>
      </c>
      <c r="M77" s="167"/>
    </row>
    <row r="78" spans="1:13" ht="15.5">
      <c r="A78" s="78" t="s">
        <v>1064</v>
      </c>
      <c r="B78" s="78" t="s">
        <v>585</v>
      </c>
      <c r="C78" s="78" t="s">
        <v>586</v>
      </c>
      <c r="D78" s="78">
        <v>1</v>
      </c>
      <c r="E78" s="32" t="s">
        <v>15</v>
      </c>
      <c r="F78" s="44"/>
      <c r="G78" s="45"/>
      <c r="H78" s="30">
        <f t="shared" ref="H78" si="16">G78*1.2</f>
        <v>0</v>
      </c>
      <c r="I78" s="46"/>
      <c r="J78" s="30">
        <f t="shared" ref="J78" si="17">I78*1.2</f>
        <v>0</v>
      </c>
      <c r="K78" s="31">
        <f t="shared" ref="K78" si="18">SUM(I78,G78)</f>
        <v>0</v>
      </c>
      <c r="L78" s="30">
        <f t="shared" ref="L78" si="19">SUM(H78,J78)</f>
        <v>0</v>
      </c>
      <c r="M78" s="167"/>
    </row>
    <row r="79" spans="1:13" ht="15.5">
      <c r="A79" s="50"/>
      <c r="B79" s="50" t="s">
        <v>828</v>
      </c>
      <c r="C79" s="50"/>
      <c r="D79" s="50"/>
      <c r="E79" s="50"/>
      <c r="F79" s="50"/>
      <c r="G79" s="50"/>
      <c r="H79" s="50"/>
      <c r="I79" s="50"/>
      <c r="J79" s="50"/>
      <c r="K79" s="50"/>
      <c r="L79" s="50"/>
      <c r="M79" s="50"/>
    </row>
    <row r="80" spans="1:13" ht="15.5">
      <c r="A80" s="78" t="s">
        <v>1065</v>
      </c>
      <c r="B80" s="78" t="s">
        <v>550</v>
      </c>
      <c r="C80" s="78" t="s">
        <v>632</v>
      </c>
      <c r="D80" s="78">
        <v>1</v>
      </c>
      <c r="E80" s="32" t="s">
        <v>15</v>
      </c>
      <c r="F80" s="47"/>
      <c r="G80" s="48"/>
      <c r="H80" s="30">
        <f>G80*1.2</f>
        <v>0</v>
      </c>
      <c r="I80" s="49"/>
      <c r="J80" s="30">
        <f>I80*1.2</f>
        <v>0</v>
      </c>
      <c r="K80" s="31">
        <f>SUM(I80,G80)</f>
        <v>0</v>
      </c>
      <c r="L80" s="30">
        <f>SUM(H80,J80)</f>
        <v>0</v>
      </c>
      <c r="M80" s="167"/>
    </row>
    <row r="81" spans="1:13" ht="15.5">
      <c r="A81" s="78" t="s">
        <v>1066</v>
      </c>
      <c r="B81" s="78" t="s">
        <v>550</v>
      </c>
      <c r="C81" s="78" t="s">
        <v>455</v>
      </c>
      <c r="D81" s="78">
        <v>1</v>
      </c>
      <c r="E81" s="32" t="s">
        <v>15</v>
      </c>
      <c r="F81" s="44"/>
      <c r="G81" s="45"/>
      <c r="H81" s="30">
        <f>G81*1.2</f>
        <v>0</v>
      </c>
      <c r="I81" s="46"/>
      <c r="J81" s="30">
        <f>I81*1.2</f>
        <v>0</v>
      </c>
      <c r="K81" s="31">
        <f>SUM(I81,G81)</f>
        <v>0</v>
      </c>
      <c r="L81" s="30">
        <f>SUM(H81,J81)</f>
        <v>0</v>
      </c>
      <c r="M81" s="167"/>
    </row>
    <row r="82" spans="1:13" ht="15.5">
      <c r="A82" s="78" t="s">
        <v>1067</v>
      </c>
      <c r="B82" s="78" t="s">
        <v>550</v>
      </c>
      <c r="C82" s="78" t="s">
        <v>633</v>
      </c>
      <c r="D82" s="78">
        <v>1</v>
      </c>
      <c r="E82" s="32" t="s">
        <v>15</v>
      </c>
      <c r="F82" s="47"/>
      <c r="G82" s="48"/>
      <c r="H82" s="30">
        <f>G82*1.2</f>
        <v>0</v>
      </c>
      <c r="I82" s="49"/>
      <c r="J82" s="30">
        <f>I82*1.2</f>
        <v>0</v>
      </c>
      <c r="K82" s="31">
        <f>SUM(I82,G82)</f>
        <v>0</v>
      </c>
      <c r="L82" s="30">
        <f>SUM(H82,J82)</f>
        <v>0</v>
      </c>
      <c r="M82" s="167"/>
    </row>
    <row r="83" spans="1:13" ht="15.5">
      <c r="A83" s="78" t="s">
        <v>1068</v>
      </c>
      <c r="B83" s="78" t="s">
        <v>550</v>
      </c>
      <c r="C83" s="78" t="s">
        <v>551</v>
      </c>
      <c r="D83" s="78">
        <v>1</v>
      </c>
      <c r="E83" s="32" t="s">
        <v>15</v>
      </c>
      <c r="F83" s="44"/>
      <c r="G83" s="45"/>
      <c r="H83" s="30">
        <f>G83*1.2</f>
        <v>0</v>
      </c>
      <c r="I83" s="46"/>
      <c r="J83" s="30">
        <f>I83*1.2</f>
        <v>0</v>
      </c>
      <c r="K83" s="31">
        <f>SUM(I83,G83)</f>
        <v>0</v>
      </c>
      <c r="L83" s="30">
        <f>SUM(H83,J83)</f>
        <v>0</v>
      </c>
      <c r="M83" s="167"/>
    </row>
    <row r="84" spans="1:13" ht="15.5">
      <c r="A84" s="78" t="s">
        <v>1069</v>
      </c>
      <c r="B84" s="78" t="s">
        <v>552</v>
      </c>
      <c r="C84" s="78" t="s">
        <v>553</v>
      </c>
      <c r="D84" s="78">
        <v>1</v>
      </c>
      <c r="E84" s="32" t="s">
        <v>15</v>
      </c>
      <c r="F84" s="47"/>
      <c r="G84" s="48"/>
      <c r="H84" s="30">
        <f>G84*1.2</f>
        <v>0</v>
      </c>
      <c r="I84" s="49"/>
      <c r="J84" s="30">
        <f>I84*1.2</f>
        <v>0</v>
      </c>
      <c r="K84" s="31">
        <f>SUM(I84,G84)</f>
        <v>0</v>
      </c>
      <c r="L84" s="30">
        <f>SUM(H84,J84)</f>
        <v>0</v>
      </c>
      <c r="M84" s="167"/>
    </row>
    <row r="85" spans="1:13" ht="15.5">
      <c r="A85" s="50"/>
      <c r="B85" s="50" t="s">
        <v>829</v>
      </c>
      <c r="C85" s="50"/>
      <c r="D85" s="50"/>
      <c r="E85" s="50"/>
      <c r="F85" s="50"/>
      <c r="G85" s="50"/>
      <c r="H85" s="50"/>
      <c r="I85" s="50"/>
      <c r="J85" s="50"/>
      <c r="K85" s="50"/>
      <c r="L85" s="50"/>
      <c r="M85" s="50"/>
    </row>
    <row r="86" spans="1:13" ht="15.5">
      <c r="A86" s="78" t="s">
        <v>1070</v>
      </c>
      <c r="B86" s="78" t="s">
        <v>634</v>
      </c>
      <c r="C86" s="78" t="s">
        <v>635</v>
      </c>
      <c r="D86" s="78">
        <v>1</v>
      </c>
      <c r="E86" s="32" t="s">
        <v>15</v>
      </c>
      <c r="F86" s="44"/>
      <c r="G86" s="45"/>
      <c r="H86" s="30">
        <f>G86*1.2</f>
        <v>0</v>
      </c>
      <c r="I86" s="46"/>
      <c r="J86" s="30">
        <f>I86*1.2</f>
        <v>0</v>
      </c>
      <c r="K86" s="31">
        <f>SUM(I86,G86)</f>
        <v>0</v>
      </c>
      <c r="L86" s="30">
        <f>SUM(H86,J86)</f>
        <v>0</v>
      </c>
      <c r="M86" s="167"/>
    </row>
    <row r="87" spans="1:13" ht="15.5">
      <c r="A87" s="78" t="s">
        <v>1071</v>
      </c>
      <c r="B87" s="78" t="s">
        <v>636</v>
      </c>
      <c r="C87" s="78" t="s">
        <v>637</v>
      </c>
      <c r="D87" s="78">
        <v>1</v>
      </c>
      <c r="E87" s="32" t="s">
        <v>15</v>
      </c>
      <c r="F87" s="47"/>
      <c r="G87" s="48"/>
      <c r="H87" s="30">
        <f>G87*1.2</f>
        <v>0</v>
      </c>
      <c r="I87" s="49"/>
      <c r="J87" s="30">
        <f>I87*1.2</f>
        <v>0</v>
      </c>
      <c r="K87" s="31">
        <f>SUM(I87,G87)</f>
        <v>0</v>
      </c>
      <c r="L87" s="30">
        <f>SUM(H87,J87)</f>
        <v>0</v>
      </c>
      <c r="M87" s="167"/>
    </row>
    <row r="88" spans="1:13" ht="15.5">
      <c r="A88" s="78" t="s">
        <v>1072</v>
      </c>
      <c r="B88" s="78" t="s">
        <v>636</v>
      </c>
      <c r="C88" s="78" t="s">
        <v>638</v>
      </c>
      <c r="D88" s="78">
        <v>1</v>
      </c>
      <c r="E88" s="32" t="s">
        <v>15</v>
      </c>
      <c r="F88" s="44"/>
      <c r="G88" s="45"/>
      <c r="H88" s="30">
        <f>G88*1.2</f>
        <v>0</v>
      </c>
      <c r="I88" s="46"/>
      <c r="J88" s="30">
        <f>I88*1.2</f>
        <v>0</v>
      </c>
      <c r="K88" s="31">
        <f>SUM(I88,G88)</f>
        <v>0</v>
      </c>
      <c r="L88" s="30">
        <f>SUM(H88,J88)</f>
        <v>0</v>
      </c>
      <c r="M88" s="167"/>
    </row>
    <row r="89" spans="1:13" ht="15.5">
      <c r="A89" s="78" t="s">
        <v>1073</v>
      </c>
      <c r="B89" s="78" t="s">
        <v>636</v>
      </c>
      <c r="C89" s="78" t="s">
        <v>639</v>
      </c>
      <c r="D89" s="78">
        <v>1</v>
      </c>
      <c r="E89" s="32" t="s">
        <v>15</v>
      </c>
      <c r="F89" s="47"/>
      <c r="G89" s="48"/>
      <c r="H89" s="30">
        <f>G89*1.2</f>
        <v>0</v>
      </c>
      <c r="I89" s="49"/>
      <c r="J89" s="30">
        <f>I89*1.2</f>
        <v>0</v>
      </c>
      <c r="K89" s="31">
        <f>SUM(I89,G89)</f>
        <v>0</v>
      </c>
      <c r="L89" s="30">
        <f>SUM(H89,J89)</f>
        <v>0</v>
      </c>
      <c r="M89" s="167"/>
    </row>
    <row r="90" spans="1:13" ht="15.5">
      <c r="A90" s="50"/>
      <c r="B90" s="50" t="s">
        <v>830</v>
      </c>
      <c r="C90" s="50"/>
      <c r="D90" s="50"/>
      <c r="E90" s="50"/>
      <c r="F90" s="50"/>
      <c r="G90" s="50"/>
      <c r="H90" s="50"/>
      <c r="I90" s="50"/>
      <c r="J90" s="50"/>
      <c r="K90" s="50"/>
      <c r="L90" s="50"/>
      <c r="M90" s="50"/>
    </row>
    <row r="91" spans="1:13" ht="15.5">
      <c r="A91" s="78" t="s">
        <v>1074</v>
      </c>
      <c r="B91" s="78" t="s">
        <v>589</v>
      </c>
      <c r="C91" s="78" t="s">
        <v>651</v>
      </c>
      <c r="D91" s="78">
        <v>1</v>
      </c>
      <c r="E91" s="32" t="s">
        <v>15</v>
      </c>
      <c r="F91" s="44"/>
      <c r="G91" s="45"/>
      <c r="H91" s="30">
        <f t="shared" ref="H91:H96" si="20">G91*1.2</f>
        <v>0</v>
      </c>
      <c r="I91" s="46"/>
      <c r="J91" s="30">
        <f t="shared" ref="J91:J96" si="21">I91*1.2</f>
        <v>0</v>
      </c>
      <c r="K91" s="31">
        <f t="shared" ref="K91:K96" si="22">SUM(I91,G91)</f>
        <v>0</v>
      </c>
      <c r="L91" s="30">
        <f t="shared" ref="L91:L96" si="23">SUM(H91,J91)</f>
        <v>0</v>
      </c>
      <c r="M91" s="167"/>
    </row>
    <row r="92" spans="1:13" ht="15.5">
      <c r="A92" s="78" t="s">
        <v>1075</v>
      </c>
      <c r="B92" s="78" t="s">
        <v>652</v>
      </c>
      <c r="C92" s="78" t="s">
        <v>653</v>
      </c>
      <c r="D92" s="78">
        <v>1</v>
      </c>
      <c r="E92" s="32" t="s">
        <v>15</v>
      </c>
      <c r="F92" s="47"/>
      <c r="G92" s="48"/>
      <c r="H92" s="30">
        <f t="shared" si="20"/>
        <v>0</v>
      </c>
      <c r="I92" s="49"/>
      <c r="J92" s="30">
        <f t="shared" si="21"/>
        <v>0</v>
      </c>
      <c r="K92" s="31">
        <f t="shared" si="22"/>
        <v>0</v>
      </c>
      <c r="L92" s="30">
        <f t="shared" si="23"/>
        <v>0</v>
      </c>
      <c r="M92" s="167"/>
    </row>
    <row r="93" spans="1:13" ht="15.5">
      <c r="A93" s="78" t="s">
        <v>1076</v>
      </c>
      <c r="B93" s="78" t="s">
        <v>554</v>
      </c>
      <c r="C93" s="78" t="s">
        <v>555</v>
      </c>
      <c r="D93" s="78">
        <v>1</v>
      </c>
      <c r="E93" s="32" t="s">
        <v>15</v>
      </c>
      <c r="F93" s="44"/>
      <c r="G93" s="45"/>
      <c r="H93" s="30">
        <f t="shared" si="20"/>
        <v>0</v>
      </c>
      <c r="I93" s="46"/>
      <c r="J93" s="30">
        <f t="shared" si="21"/>
        <v>0</v>
      </c>
      <c r="K93" s="31">
        <f t="shared" si="22"/>
        <v>0</v>
      </c>
      <c r="L93" s="30">
        <f t="shared" si="23"/>
        <v>0</v>
      </c>
      <c r="M93" s="167"/>
    </row>
    <row r="94" spans="1:13" ht="15.5">
      <c r="A94" s="78" t="s">
        <v>1077</v>
      </c>
      <c r="B94" s="78" t="s">
        <v>556</v>
      </c>
      <c r="C94" s="78" t="s">
        <v>453</v>
      </c>
      <c r="D94" s="78">
        <v>1</v>
      </c>
      <c r="E94" s="32" t="s">
        <v>15</v>
      </c>
      <c r="F94" s="47"/>
      <c r="G94" s="48"/>
      <c r="H94" s="30">
        <f t="shared" si="20"/>
        <v>0</v>
      </c>
      <c r="I94" s="49"/>
      <c r="J94" s="30">
        <f t="shared" si="21"/>
        <v>0</v>
      </c>
      <c r="K94" s="31">
        <f t="shared" si="22"/>
        <v>0</v>
      </c>
      <c r="L94" s="30">
        <f t="shared" si="23"/>
        <v>0</v>
      </c>
      <c r="M94" s="167"/>
    </row>
    <row r="95" spans="1:13" ht="15.5">
      <c r="A95" s="78" t="s">
        <v>1078</v>
      </c>
      <c r="B95" s="78" t="s">
        <v>556</v>
      </c>
      <c r="C95" s="78" t="s">
        <v>461</v>
      </c>
      <c r="D95" s="78">
        <v>1</v>
      </c>
      <c r="E95" s="32" t="s">
        <v>15</v>
      </c>
      <c r="F95" s="44"/>
      <c r="G95" s="45"/>
      <c r="H95" s="30">
        <f t="shared" si="20"/>
        <v>0</v>
      </c>
      <c r="I95" s="46"/>
      <c r="J95" s="30">
        <f t="shared" si="21"/>
        <v>0</v>
      </c>
      <c r="K95" s="31">
        <f t="shared" si="22"/>
        <v>0</v>
      </c>
      <c r="L95" s="30">
        <f t="shared" si="23"/>
        <v>0</v>
      </c>
      <c r="M95" s="167"/>
    </row>
    <row r="96" spans="1:13" ht="15.5">
      <c r="A96" s="78" t="s">
        <v>1079</v>
      </c>
      <c r="B96" s="78" t="s">
        <v>557</v>
      </c>
      <c r="C96" s="78" t="s">
        <v>558</v>
      </c>
      <c r="D96" s="78">
        <v>1</v>
      </c>
      <c r="E96" s="32" t="s">
        <v>15</v>
      </c>
      <c r="F96" s="47"/>
      <c r="G96" s="48"/>
      <c r="H96" s="30">
        <f t="shared" si="20"/>
        <v>0</v>
      </c>
      <c r="I96" s="49"/>
      <c r="J96" s="30">
        <f t="shared" si="21"/>
        <v>0</v>
      </c>
      <c r="K96" s="31">
        <f t="shared" si="22"/>
        <v>0</v>
      </c>
      <c r="L96" s="30">
        <f t="shared" si="23"/>
        <v>0</v>
      </c>
      <c r="M96" s="167"/>
    </row>
    <row r="97" spans="1:13" ht="15.5">
      <c r="A97" s="50"/>
      <c r="B97" s="50" t="s">
        <v>827</v>
      </c>
      <c r="C97" s="50"/>
      <c r="D97" s="50"/>
      <c r="E97" s="50"/>
      <c r="F97" s="50"/>
      <c r="G97" s="50"/>
      <c r="H97" s="50"/>
      <c r="I97" s="50"/>
      <c r="J97" s="50"/>
      <c r="K97" s="50"/>
      <c r="L97" s="50"/>
      <c r="M97" s="50"/>
    </row>
    <row r="98" spans="1:13" ht="15.5">
      <c r="A98" s="78" t="s">
        <v>1080</v>
      </c>
      <c r="B98" s="78" t="s">
        <v>559</v>
      </c>
      <c r="C98" s="78" t="s">
        <v>560</v>
      </c>
      <c r="D98" s="78">
        <v>1</v>
      </c>
      <c r="E98" s="32" t="s">
        <v>15</v>
      </c>
      <c r="F98" s="44"/>
      <c r="G98" s="45"/>
      <c r="H98" s="30">
        <f t="shared" si="4"/>
        <v>0</v>
      </c>
      <c r="I98" s="46"/>
      <c r="J98" s="30">
        <f t="shared" si="5"/>
        <v>0</v>
      </c>
      <c r="K98" s="31">
        <f t="shared" si="6"/>
        <v>0</v>
      </c>
      <c r="L98" s="30">
        <f t="shared" si="7"/>
        <v>0</v>
      </c>
      <c r="M98" s="167"/>
    </row>
    <row r="99" spans="1:13" ht="15.5">
      <c r="A99" s="78" t="s">
        <v>1081</v>
      </c>
      <c r="B99" s="78" t="s">
        <v>559</v>
      </c>
      <c r="C99" s="78" t="s">
        <v>459</v>
      </c>
      <c r="D99" s="78">
        <v>1</v>
      </c>
      <c r="E99" s="32" t="s">
        <v>15</v>
      </c>
      <c r="F99" s="47"/>
      <c r="G99" s="48"/>
      <c r="H99" s="30">
        <f t="shared" si="4"/>
        <v>0</v>
      </c>
      <c r="I99" s="49"/>
      <c r="J99" s="30">
        <f t="shared" si="5"/>
        <v>0</v>
      </c>
      <c r="K99" s="31">
        <f t="shared" si="6"/>
        <v>0</v>
      </c>
      <c r="L99" s="30">
        <f t="shared" si="7"/>
        <v>0</v>
      </c>
      <c r="M99" s="167"/>
    </row>
    <row r="100" spans="1:13" ht="15.5">
      <c r="A100" s="78" t="s">
        <v>1082</v>
      </c>
      <c r="B100" s="78" t="s">
        <v>559</v>
      </c>
      <c r="C100" s="78" t="s">
        <v>561</v>
      </c>
      <c r="D100" s="78">
        <v>1</v>
      </c>
      <c r="E100" s="32" t="s">
        <v>15</v>
      </c>
      <c r="F100" s="44"/>
      <c r="G100" s="45"/>
      <c r="H100" s="30">
        <f t="shared" si="4"/>
        <v>0</v>
      </c>
      <c r="I100" s="46"/>
      <c r="J100" s="30">
        <f t="shared" si="5"/>
        <v>0</v>
      </c>
      <c r="K100" s="31">
        <f t="shared" si="6"/>
        <v>0</v>
      </c>
      <c r="L100" s="30">
        <f t="shared" si="7"/>
        <v>0</v>
      </c>
      <c r="M100" s="167"/>
    </row>
    <row r="101" spans="1:13" ht="15.5">
      <c r="A101" s="78" t="s">
        <v>1083</v>
      </c>
      <c r="B101" s="78" t="s">
        <v>559</v>
      </c>
      <c r="C101" s="78" t="s">
        <v>562</v>
      </c>
      <c r="D101" s="78">
        <v>1</v>
      </c>
      <c r="E101" s="32" t="s">
        <v>15</v>
      </c>
      <c r="F101" s="47"/>
      <c r="G101" s="48"/>
      <c r="H101" s="30">
        <f t="shared" si="4"/>
        <v>0</v>
      </c>
      <c r="I101" s="49"/>
      <c r="J101" s="30">
        <f t="shared" si="5"/>
        <v>0</v>
      </c>
      <c r="K101" s="31">
        <f t="shared" si="6"/>
        <v>0</v>
      </c>
      <c r="L101" s="30">
        <f t="shared" si="7"/>
        <v>0</v>
      </c>
      <c r="M101" s="167"/>
    </row>
    <row r="102" spans="1:13" ht="15.5">
      <c r="A102" s="78" t="s">
        <v>1084</v>
      </c>
      <c r="B102" s="78" t="s">
        <v>559</v>
      </c>
      <c r="C102" s="78" t="s">
        <v>563</v>
      </c>
      <c r="D102" s="78">
        <v>1</v>
      </c>
      <c r="E102" s="32" t="s">
        <v>15</v>
      </c>
      <c r="F102" s="44"/>
      <c r="G102" s="45"/>
      <c r="H102" s="30">
        <f t="shared" si="4"/>
        <v>0</v>
      </c>
      <c r="I102" s="46"/>
      <c r="J102" s="30">
        <f t="shared" si="5"/>
        <v>0</v>
      </c>
      <c r="K102" s="31">
        <f t="shared" si="6"/>
        <v>0</v>
      </c>
      <c r="L102" s="30">
        <f t="shared" si="7"/>
        <v>0</v>
      </c>
      <c r="M102" s="167"/>
    </row>
    <row r="103" spans="1:13" ht="18.75" customHeight="1">
      <c r="A103" s="78" t="s">
        <v>1085</v>
      </c>
      <c r="B103" s="78" t="s">
        <v>559</v>
      </c>
      <c r="C103" s="78" t="s">
        <v>564</v>
      </c>
      <c r="D103" s="78">
        <v>1</v>
      </c>
      <c r="E103" s="32" t="s">
        <v>15</v>
      </c>
      <c r="F103" s="47"/>
      <c r="G103" s="48"/>
      <c r="H103" s="30">
        <f t="shared" si="4"/>
        <v>0</v>
      </c>
      <c r="I103" s="49"/>
      <c r="J103" s="30">
        <f t="shared" si="5"/>
        <v>0</v>
      </c>
      <c r="K103" s="31">
        <f t="shared" si="6"/>
        <v>0</v>
      </c>
      <c r="L103" s="30">
        <f t="shared" si="7"/>
        <v>0</v>
      </c>
      <c r="M103" s="167"/>
    </row>
    <row r="104" spans="1:13" ht="15.5">
      <c r="A104" s="78" t="s">
        <v>1086</v>
      </c>
      <c r="B104" s="78" t="s">
        <v>565</v>
      </c>
      <c r="C104" s="78" t="s">
        <v>566</v>
      </c>
      <c r="D104" s="78">
        <v>1</v>
      </c>
      <c r="E104" s="32" t="s">
        <v>15</v>
      </c>
      <c r="F104" s="44"/>
      <c r="G104" s="45"/>
      <c r="H104" s="30">
        <f t="shared" si="4"/>
        <v>0</v>
      </c>
      <c r="I104" s="46"/>
      <c r="J104" s="30">
        <f t="shared" si="5"/>
        <v>0</v>
      </c>
      <c r="K104" s="31">
        <f t="shared" si="6"/>
        <v>0</v>
      </c>
      <c r="L104" s="30">
        <f t="shared" si="7"/>
        <v>0</v>
      </c>
      <c r="M104" s="167"/>
    </row>
    <row r="105" spans="1:13" ht="15.5">
      <c r="A105" s="50"/>
      <c r="B105" s="50" t="s">
        <v>826</v>
      </c>
      <c r="C105" s="50"/>
      <c r="D105" s="50"/>
      <c r="E105" s="50"/>
      <c r="F105" s="50"/>
      <c r="G105" s="50"/>
      <c r="H105" s="50"/>
      <c r="I105" s="50"/>
      <c r="J105" s="50"/>
      <c r="K105" s="50"/>
      <c r="L105" s="50"/>
      <c r="M105" s="50"/>
    </row>
    <row r="106" spans="1:13" ht="15.5">
      <c r="A106" s="78" t="s">
        <v>1087</v>
      </c>
      <c r="B106" s="78" t="s">
        <v>569</v>
      </c>
      <c r="C106" s="78" t="s">
        <v>570</v>
      </c>
      <c r="D106" s="78">
        <v>1</v>
      </c>
      <c r="E106" s="32" t="s">
        <v>15</v>
      </c>
      <c r="F106" s="44"/>
      <c r="G106" s="45"/>
      <c r="H106" s="30">
        <f t="shared" si="4"/>
        <v>0</v>
      </c>
      <c r="I106" s="46"/>
      <c r="J106" s="30">
        <f t="shared" si="5"/>
        <v>0</v>
      </c>
      <c r="K106" s="31">
        <f t="shared" si="6"/>
        <v>0</v>
      </c>
      <c r="L106" s="30">
        <f t="shared" si="7"/>
        <v>0</v>
      </c>
      <c r="M106" s="167"/>
    </row>
    <row r="107" spans="1:13" ht="15.5">
      <c r="A107" s="78" t="s">
        <v>1088</v>
      </c>
      <c r="B107" s="78" t="s">
        <v>569</v>
      </c>
      <c r="C107" s="78" t="s">
        <v>571</v>
      </c>
      <c r="D107" s="78">
        <v>1</v>
      </c>
      <c r="E107" s="32" t="s">
        <v>15</v>
      </c>
      <c r="F107" s="47"/>
      <c r="G107" s="48"/>
      <c r="H107" s="30">
        <f t="shared" si="4"/>
        <v>0</v>
      </c>
      <c r="I107" s="49"/>
      <c r="J107" s="30">
        <f t="shared" si="5"/>
        <v>0</v>
      </c>
      <c r="K107" s="31">
        <f t="shared" si="6"/>
        <v>0</v>
      </c>
      <c r="L107" s="30">
        <f t="shared" si="7"/>
        <v>0</v>
      </c>
      <c r="M107" s="167"/>
    </row>
    <row r="108" spans="1:13" ht="15.5">
      <c r="A108" s="78" t="s">
        <v>1089</v>
      </c>
      <c r="B108" s="78" t="s">
        <v>569</v>
      </c>
      <c r="C108" s="78" t="s">
        <v>572</v>
      </c>
      <c r="D108" s="78">
        <v>1</v>
      </c>
      <c r="E108" s="32" t="s">
        <v>15</v>
      </c>
      <c r="F108" s="44"/>
      <c r="G108" s="45"/>
      <c r="H108" s="30">
        <f t="shared" si="4"/>
        <v>0</v>
      </c>
      <c r="I108" s="46"/>
      <c r="J108" s="30">
        <f t="shared" si="5"/>
        <v>0</v>
      </c>
      <c r="K108" s="31">
        <f t="shared" si="6"/>
        <v>0</v>
      </c>
      <c r="L108" s="30">
        <f t="shared" si="7"/>
        <v>0</v>
      </c>
      <c r="M108" s="167"/>
    </row>
    <row r="109" spans="1:13" ht="15.5">
      <c r="A109" s="78" t="s">
        <v>1090</v>
      </c>
      <c r="B109" s="78" t="s">
        <v>569</v>
      </c>
      <c r="C109" s="78" t="s">
        <v>573</v>
      </c>
      <c r="D109" s="78">
        <v>1</v>
      </c>
      <c r="E109" s="32" t="s">
        <v>15</v>
      </c>
      <c r="F109" s="47"/>
      <c r="G109" s="48"/>
      <c r="H109" s="30">
        <f t="shared" si="4"/>
        <v>0</v>
      </c>
      <c r="I109" s="49"/>
      <c r="J109" s="30">
        <f t="shared" si="5"/>
        <v>0</v>
      </c>
      <c r="K109" s="31">
        <f t="shared" si="6"/>
        <v>0</v>
      </c>
      <c r="L109" s="30">
        <f t="shared" si="7"/>
        <v>0</v>
      </c>
      <c r="M109" s="167"/>
    </row>
    <row r="110" spans="1:13" ht="15.5">
      <c r="A110" s="78" t="s">
        <v>1091</v>
      </c>
      <c r="B110" s="78" t="s">
        <v>569</v>
      </c>
      <c r="C110" s="78" t="s">
        <v>574</v>
      </c>
      <c r="D110" s="78">
        <v>1</v>
      </c>
      <c r="E110" s="32" t="s">
        <v>15</v>
      </c>
      <c r="F110" s="44"/>
      <c r="G110" s="45"/>
      <c r="H110" s="30">
        <f t="shared" si="4"/>
        <v>0</v>
      </c>
      <c r="I110" s="46"/>
      <c r="J110" s="30">
        <f t="shared" si="5"/>
        <v>0</v>
      </c>
      <c r="K110" s="31">
        <f t="shared" si="6"/>
        <v>0</v>
      </c>
      <c r="L110" s="30">
        <f t="shared" si="7"/>
        <v>0</v>
      </c>
      <c r="M110" s="167"/>
    </row>
    <row r="111" spans="1:13" ht="15.5">
      <c r="A111" s="78" t="s">
        <v>1092</v>
      </c>
      <c r="B111" s="78" t="s">
        <v>575</v>
      </c>
      <c r="C111" s="78" t="s">
        <v>576</v>
      </c>
      <c r="D111" s="78">
        <v>1</v>
      </c>
      <c r="E111" s="32" t="s">
        <v>15</v>
      </c>
      <c r="F111" s="44"/>
      <c r="G111" s="45"/>
      <c r="H111" s="30">
        <f>G111*1.2</f>
        <v>0</v>
      </c>
      <c r="I111" s="46"/>
      <c r="J111" s="30">
        <f>I111*1.2</f>
        <v>0</v>
      </c>
      <c r="K111" s="31">
        <f>SUM(I111,G111)</f>
        <v>0</v>
      </c>
      <c r="L111" s="30">
        <f>SUM(H111,J111)</f>
        <v>0</v>
      </c>
      <c r="M111" s="167"/>
    </row>
    <row r="112" spans="1:13" ht="15.5">
      <c r="A112" s="50"/>
      <c r="B112" s="50" t="s">
        <v>811</v>
      </c>
      <c r="C112" s="50"/>
      <c r="D112" s="50"/>
      <c r="E112" s="50"/>
      <c r="F112" s="50"/>
      <c r="G112" s="50"/>
      <c r="H112" s="50"/>
      <c r="I112" s="50"/>
      <c r="J112" s="50"/>
      <c r="K112" s="50"/>
      <c r="L112" s="50"/>
      <c r="M112" s="50"/>
    </row>
    <row r="113" spans="1:13" ht="17.25" customHeight="1">
      <c r="A113" s="78" t="s">
        <v>1093</v>
      </c>
      <c r="B113" s="78" t="s">
        <v>510</v>
      </c>
      <c r="C113" s="78" t="s">
        <v>511</v>
      </c>
      <c r="D113" s="78">
        <v>1</v>
      </c>
      <c r="E113" s="32" t="s">
        <v>15</v>
      </c>
      <c r="F113" s="47"/>
      <c r="G113" s="48"/>
      <c r="H113" s="30">
        <f>G113*1.2</f>
        <v>0</v>
      </c>
      <c r="I113" s="49"/>
      <c r="J113" s="30">
        <f>I113*1.2</f>
        <v>0</v>
      </c>
      <c r="K113" s="31">
        <f t="shared" ref="K113:K114" si="24">SUM(I113,G113)</f>
        <v>0</v>
      </c>
      <c r="L113" s="30">
        <f t="shared" ref="L113:L114" si="25">SUM(H113,J113)</f>
        <v>0</v>
      </c>
      <c r="M113" s="167"/>
    </row>
    <row r="114" spans="1:13" ht="15.5">
      <c r="A114" s="78" t="s">
        <v>1094</v>
      </c>
      <c r="B114" s="78" t="s">
        <v>510</v>
      </c>
      <c r="C114" s="78" t="s">
        <v>512</v>
      </c>
      <c r="D114" s="78">
        <v>1</v>
      </c>
      <c r="E114" s="32" t="s">
        <v>15</v>
      </c>
      <c r="F114" s="44"/>
      <c r="G114" s="45"/>
      <c r="H114" s="30">
        <f>G114*1.2</f>
        <v>0</v>
      </c>
      <c r="I114" s="46"/>
      <c r="J114" s="30">
        <f>I114*1.2</f>
        <v>0</v>
      </c>
      <c r="K114" s="31">
        <f t="shared" si="24"/>
        <v>0</v>
      </c>
      <c r="L114" s="30">
        <f t="shared" si="25"/>
        <v>0</v>
      </c>
      <c r="M114" s="167"/>
    </row>
    <row r="115" spans="1:13" ht="15.5">
      <c r="A115" s="78" t="s">
        <v>1095</v>
      </c>
      <c r="B115" s="78" t="s">
        <v>513</v>
      </c>
      <c r="C115" s="78" t="s">
        <v>514</v>
      </c>
      <c r="D115" s="78">
        <v>1</v>
      </c>
      <c r="E115" s="32" t="s">
        <v>15</v>
      </c>
      <c r="F115" s="47"/>
      <c r="G115" s="48"/>
      <c r="H115" s="30">
        <f t="shared" ref="H115:H124" si="26">G115*1.2</f>
        <v>0</v>
      </c>
      <c r="I115" s="49"/>
      <c r="J115" s="30">
        <f t="shared" ref="J115:J124" si="27">I115*1.2</f>
        <v>0</v>
      </c>
      <c r="K115" s="31">
        <f t="shared" ref="K115:K124" si="28">SUM(I115,G115)</f>
        <v>0</v>
      </c>
      <c r="L115" s="30">
        <f t="shared" ref="L115:L124" si="29">SUM(H115,J115)</f>
        <v>0</v>
      </c>
      <c r="M115" s="167"/>
    </row>
    <row r="116" spans="1:13" ht="15.5">
      <c r="A116" s="78" t="s">
        <v>1096</v>
      </c>
      <c r="B116" s="78" t="s">
        <v>513</v>
      </c>
      <c r="C116" s="78" t="s">
        <v>515</v>
      </c>
      <c r="D116" s="78">
        <v>1</v>
      </c>
      <c r="E116" s="32" t="s">
        <v>15</v>
      </c>
      <c r="F116" s="44"/>
      <c r="G116" s="45"/>
      <c r="H116" s="30">
        <f t="shared" si="26"/>
        <v>0</v>
      </c>
      <c r="I116" s="46"/>
      <c r="J116" s="30">
        <f t="shared" si="27"/>
        <v>0</v>
      </c>
      <c r="K116" s="31">
        <f t="shared" si="28"/>
        <v>0</v>
      </c>
      <c r="L116" s="30">
        <f t="shared" si="29"/>
        <v>0</v>
      </c>
      <c r="M116" s="167"/>
    </row>
    <row r="117" spans="1:13" ht="15.5">
      <c r="A117" s="78" t="s">
        <v>1097</v>
      </c>
      <c r="B117" s="78" t="s">
        <v>513</v>
      </c>
      <c r="C117" s="78" t="s">
        <v>516</v>
      </c>
      <c r="D117" s="78">
        <v>1</v>
      </c>
      <c r="E117" s="32" t="s">
        <v>15</v>
      </c>
      <c r="F117" s="47"/>
      <c r="G117" s="48"/>
      <c r="H117" s="30">
        <f t="shared" si="26"/>
        <v>0</v>
      </c>
      <c r="I117" s="49"/>
      <c r="J117" s="30">
        <f t="shared" si="27"/>
        <v>0</v>
      </c>
      <c r="K117" s="31">
        <f t="shared" si="28"/>
        <v>0</v>
      </c>
      <c r="L117" s="30">
        <f t="shared" si="29"/>
        <v>0</v>
      </c>
      <c r="M117" s="167"/>
    </row>
    <row r="118" spans="1:13" ht="15.5">
      <c r="A118" s="78" t="s">
        <v>1098</v>
      </c>
      <c r="B118" s="78" t="s">
        <v>581</v>
      </c>
      <c r="C118" s="78" t="s">
        <v>511</v>
      </c>
      <c r="D118" s="78">
        <v>1</v>
      </c>
      <c r="E118" s="32" t="s">
        <v>15</v>
      </c>
      <c r="F118" s="44"/>
      <c r="G118" s="45"/>
      <c r="H118" s="30">
        <f t="shared" si="26"/>
        <v>0</v>
      </c>
      <c r="I118" s="46"/>
      <c r="J118" s="30">
        <f t="shared" si="27"/>
        <v>0</v>
      </c>
      <c r="K118" s="31">
        <f t="shared" si="28"/>
        <v>0</v>
      </c>
      <c r="L118" s="30">
        <f t="shared" si="29"/>
        <v>0</v>
      </c>
      <c r="M118" s="167"/>
    </row>
    <row r="119" spans="1:13" ht="15.5">
      <c r="A119" s="78" t="s">
        <v>1099</v>
      </c>
      <c r="B119" s="78" t="s">
        <v>581</v>
      </c>
      <c r="C119" s="78" t="s">
        <v>512</v>
      </c>
      <c r="D119" s="78">
        <v>1</v>
      </c>
      <c r="E119" s="32" t="s">
        <v>15</v>
      </c>
      <c r="F119" s="47"/>
      <c r="G119" s="48"/>
      <c r="H119" s="30">
        <f t="shared" si="26"/>
        <v>0</v>
      </c>
      <c r="I119" s="49"/>
      <c r="J119" s="30">
        <f t="shared" si="27"/>
        <v>0</v>
      </c>
      <c r="K119" s="31">
        <f t="shared" si="28"/>
        <v>0</v>
      </c>
      <c r="L119" s="30">
        <f t="shared" si="29"/>
        <v>0</v>
      </c>
      <c r="M119" s="167"/>
    </row>
    <row r="120" spans="1:13" ht="15.5">
      <c r="A120" s="78" t="s">
        <v>1100</v>
      </c>
      <c r="B120" s="78" t="s">
        <v>582</v>
      </c>
      <c r="C120" s="78" t="s">
        <v>514</v>
      </c>
      <c r="D120" s="78">
        <v>1</v>
      </c>
      <c r="E120" s="32" t="s">
        <v>15</v>
      </c>
      <c r="F120" s="44"/>
      <c r="G120" s="45"/>
      <c r="H120" s="30">
        <f t="shared" si="26"/>
        <v>0</v>
      </c>
      <c r="I120" s="46"/>
      <c r="J120" s="30">
        <f t="shared" si="27"/>
        <v>0</v>
      </c>
      <c r="K120" s="31">
        <f t="shared" si="28"/>
        <v>0</v>
      </c>
      <c r="L120" s="30">
        <f t="shared" si="29"/>
        <v>0</v>
      </c>
      <c r="M120" s="167"/>
    </row>
    <row r="121" spans="1:13" ht="15.5">
      <c r="A121" s="78" t="s">
        <v>1101</v>
      </c>
      <c r="B121" s="78" t="s">
        <v>582</v>
      </c>
      <c r="C121" s="78" t="s">
        <v>515</v>
      </c>
      <c r="D121" s="78">
        <v>1</v>
      </c>
      <c r="E121" s="32" t="s">
        <v>15</v>
      </c>
      <c r="F121" s="47"/>
      <c r="G121" s="48"/>
      <c r="H121" s="30">
        <f t="shared" si="26"/>
        <v>0</v>
      </c>
      <c r="I121" s="49"/>
      <c r="J121" s="30">
        <f t="shared" si="27"/>
        <v>0</v>
      </c>
      <c r="K121" s="31">
        <f t="shared" si="28"/>
        <v>0</v>
      </c>
      <c r="L121" s="30">
        <f t="shared" si="29"/>
        <v>0</v>
      </c>
      <c r="M121" s="167"/>
    </row>
    <row r="122" spans="1:13" ht="15.5">
      <c r="A122" s="78" t="s">
        <v>1102</v>
      </c>
      <c r="B122" s="78" t="s">
        <v>582</v>
      </c>
      <c r="C122" s="78" t="s">
        <v>516</v>
      </c>
      <c r="D122" s="78">
        <v>1</v>
      </c>
      <c r="E122" s="32" t="s">
        <v>15</v>
      </c>
      <c r="F122" s="44"/>
      <c r="G122" s="45"/>
      <c r="H122" s="30">
        <f t="shared" si="26"/>
        <v>0</v>
      </c>
      <c r="I122" s="46"/>
      <c r="J122" s="30">
        <f t="shared" si="27"/>
        <v>0</v>
      </c>
      <c r="K122" s="31">
        <f t="shared" si="28"/>
        <v>0</v>
      </c>
      <c r="L122" s="30">
        <f t="shared" si="29"/>
        <v>0</v>
      </c>
      <c r="M122" s="167"/>
    </row>
    <row r="123" spans="1:13" ht="15.5">
      <c r="A123" s="78" t="s">
        <v>1103</v>
      </c>
      <c r="B123" s="78" t="s">
        <v>622</v>
      </c>
      <c r="C123" s="78" t="s">
        <v>410</v>
      </c>
      <c r="D123" s="78">
        <v>1</v>
      </c>
      <c r="E123" s="32" t="s">
        <v>15</v>
      </c>
      <c r="F123" s="47"/>
      <c r="G123" s="48"/>
      <c r="H123" s="30">
        <f t="shared" si="26"/>
        <v>0</v>
      </c>
      <c r="I123" s="49"/>
      <c r="J123" s="30">
        <f t="shared" si="27"/>
        <v>0</v>
      </c>
      <c r="K123" s="31">
        <f t="shared" si="28"/>
        <v>0</v>
      </c>
      <c r="L123" s="30">
        <f t="shared" si="29"/>
        <v>0</v>
      </c>
      <c r="M123" s="167"/>
    </row>
    <row r="124" spans="1:13" ht="15.5">
      <c r="A124" s="78" t="s">
        <v>1104</v>
      </c>
      <c r="B124" s="78" t="s">
        <v>622</v>
      </c>
      <c r="C124" s="78" t="s">
        <v>411</v>
      </c>
      <c r="D124" s="78">
        <v>1</v>
      </c>
      <c r="E124" s="32" t="s">
        <v>15</v>
      </c>
      <c r="F124" s="44"/>
      <c r="G124" s="45"/>
      <c r="H124" s="30">
        <f t="shared" si="26"/>
        <v>0</v>
      </c>
      <c r="I124" s="46"/>
      <c r="J124" s="30">
        <f t="shared" si="27"/>
        <v>0</v>
      </c>
      <c r="K124" s="31">
        <f t="shared" si="28"/>
        <v>0</v>
      </c>
      <c r="L124" s="30">
        <f t="shared" si="29"/>
        <v>0</v>
      </c>
      <c r="M124" s="167"/>
    </row>
    <row r="125" spans="1:13" ht="15.5">
      <c r="A125" s="50"/>
      <c r="B125" s="50" t="s">
        <v>309</v>
      </c>
      <c r="C125" s="50"/>
      <c r="D125" s="50"/>
      <c r="E125" s="50"/>
      <c r="F125" s="50"/>
      <c r="G125" s="50"/>
      <c r="H125" s="50"/>
      <c r="I125" s="50"/>
      <c r="J125" s="50"/>
      <c r="K125" s="50"/>
      <c r="L125" s="50"/>
      <c r="M125" s="50"/>
    </row>
    <row r="126" spans="1:13" ht="15.5">
      <c r="A126" s="78" t="s">
        <v>1105</v>
      </c>
      <c r="B126" s="78" t="s">
        <v>597</v>
      </c>
      <c r="C126" s="78" t="s">
        <v>468</v>
      </c>
      <c r="D126" s="78">
        <v>1</v>
      </c>
      <c r="E126" s="32" t="s">
        <v>15</v>
      </c>
      <c r="F126" s="44"/>
      <c r="G126" s="45"/>
      <c r="H126" s="30">
        <f t="shared" ref="H126:H156" si="30">G126*1.2</f>
        <v>0</v>
      </c>
      <c r="I126" s="46"/>
      <c r="J126" s="30">
        <f t="shared" ref="J126:J156" si="31">I126*1.2</f>
        <v>0</v>
      </c>
      <c r="K126" s="31">
        <f t="shared" si="6"/>
        <v>0</v>
      </c>
      <c r="L126" s="30">
        <f t="shared" si="7"/>
        <v>0</v>
      </c>
      <c r="M126" s="167"/>
    </row>
    <row r="127" spans="1:13" ht="15.5">
      <c r="A127" s="78" t="s">
        <v>1106</v>
      </c>
      <c r="B127" s="78" t="s">
        <v>597</v>
      </c>
      <c r="C127" s="78" t="s">
        <v>598</v>
      </c>
      <c r="D127" s="78">
        <v>1</v>
      </c>
      <c r="E127" s="32" t="s">
        <v>15</v>
      </c>
      <c r="F127" s="47"/>
      <c r="G127" s="48"/>
      <c r="H127" s="30">
        <f t="shared" si="30"/>
        <v>0</v>
      </c>
      <c r="I127" s="49"/>
      <c r="J127" s="30">
        <f t="shared" si="31"/>
        <v>0</v>
      </c>
      <c r="K127" s="31">
        <f t="shared" ref="K127:K156" si="32">SUM(I127,G127)</f>
        <v>0</v>
      </c>
      <c r="L127" s="30">
        <f t="shared" ref="L127:L156" si="33">SUM(H127,J127)</f>
        <v>0</v>
      </c>
      <c r="M127" s="167"/>
    </row>
    <row r="128" spans="1:13" ht="15.5">
      <c r="A128" s="78" t="s">
        <v>1107</v>
      </c>
      <c r="B128" s="78" t="s">
        <v>597</v>
      </c>
      <c r="C128" s="78" t="s">
        <v>599</v>
      </c>
      <c r="D128" s="78">
        <v>1</v>
      </c>
      <c r="E128" s="32" t="s">
        <v>15</v>
      </c>
      <c r="F128" s="44"/>
      <c r="G128" s="45"/>
      <c r="H128" s="30">
        <f t="shared" si="30"/>
        <v>0</v>
      </c>
      <c r="I128" s="46"/>
      <c r="J128" s="30">
        <f t="shared" si="31"/>
        <v>0</v>
      </c>
      <c r="K128" s="31">
        <f t="shared" si="32"/>
        <v>0</v>
      </c>
      <c r="L128" s="30">
        <f t="shared" si="33"/>
        <v>0</v>
      </c>
      <c r="M128" s="167"/>
    </row>
    <row r="129" spans="1:13" ht="15.5">
      <c r="A129" s="78" t="s">
        <v>1108</v>
      </c>
      <c r="B129" s="78" t="s">
        <v>597</v>
      </c>
      <c r="C129" s="78" t="s">
        <v>600</v>
      </c>
      <c r="D129" s="78">
        <v>1</v>
      </c>
      <c r="E129" s="32" t="s">
        <v>15</v>
      </c>
      <c r="F129" s="47"/>
      <c r="G129" s="48"/>
      <c r="H129" s="30">
        <f t="shared" si="30"/>
        <v>0</v>
      </c>
      <c r="I129" s="49"/>
      <c r="J129" s="30">
        <f t="shared" si="31"/>
        <v>0</v>
      </c>
      <c r="K129" s="31">
        <f t="shared" si="32"/>
        <v>0</v>
      </c>
      <c r="L129" s="30">
        <f t="shared" si="33"/>
        <v>0</v>
      </c>
      <c r="M129" s="167"/>
    </row>
    <row r="130" spans="1:13" ht="15.5">
      <c r="A130" s="78" t="s">
        <v>1109</v>
      </c>
      <c r="B130" s="78" t="s">
        <v>601</v>
      </c>
      <c r="C130" s="78" t="s">
        <v>489</v>
      </c>
      <c r="D130" s="78">
        <v>1</v>
      </c>
      <c r="E130" s="32" t="s">
        <v>15</v>
      </c>
      <c r="F130" s="44"/>
      <c r="G130" s="45"/>
      <c r="H130" s="30">
        <f t="shared" si="30"/>
        <v>0</v>
      </c>
      <c r="I130" s="46"/>
      <c r="J130" s="30">
        <f t="shared" si="31"/>
        <v>0</v>
      </c>
      <c r="K130" s="31">
        <f t="shared" si="32"/>
        <v>0</v>
      </c>
      <c r="L130" s="30">
        <f t="shared" si="33"/>
        <v>0</v>
      </c>
      <c r="M130" s="167"/>
    </row>
    <row r="131" spans="1:13" ht="15.5">
      <c r="A131" s="78" t="s">
        <v>1110</v>
      </c>
      <c r="B131" s="78" t="s">
        <v>602</v>
      </c>
      <c r="C131" s="78" t="s">
        <v>603</v>
      </c>
      <c r="D131" s="78">
        <v>1</v>
      </c>
      <c r="E131" s="32" t="s">
        <v>15</v>
      </c>
      <c r="F131" s="47"/>
      <c r="G131" s="48"/>
      <c r="H131" s="30">
        <f t="shared" si="30"/>
        <v>0</v>
      </c>
      <c r="I131" s="49"/>
      <c r="J131" s="30">
        <f t="shared" si="31"/>
        <v>0</v>
      </c>
      <c r="K131" s="31">
        <f t="shared" si="32"/>
        <v>0</v>
      </c>
      <c r="L131" s="30">
        <f t="shared" si="33"/>
        <v>0</v>
      </c>
      <c r="M131" s="167"/>
    </row>
    <row r="132" spans="1:13" ht="15.5">
      <c r="A132" s="78" t="s">
        <v>1111</v>
      </c>
      <c r="B132" s="78" t="s">
        <v>604</v>
      </c>
      <c r="C132" s="78" t="s">
        <v>605</v>
      </c>
      <c r="D132" s="78">
        <v>1</v>
      </c>
      <c r="E132" s="32" t="s">
        <v>15</v>
      </c>
      <c r="F132" s="44"/>
      <c r="G132" s="45"/>
      <c r="H132" s="30">
        <f t="shared" si="30"/>
        <v>0</v>
      </c>
      <c r="I132" s="46"/>
      <c r="J132" s="30">
        <f t="shared" si="31"/>
        <v>0</v>
      </c>
      <c r="K132" s="31">
        <f t="shared" si="32"/>
        <v>0</v>
      </c>
      <c r="L132" s="30">
        <f t="shared" si="33"/>
        <v>0</v>
      </c>
      <c r="M132" s="167"/>
    </row>
    <row r="133" spans="1:13" ht="15.5">
      <c r="A133" s="50"/>
      <c r="B133" s="50" t="s">
        <v>824</v>
      </c>
      <c r="C133" s="50"/>
      <c r="D133" s="50"/>
      <c r="E133" s="50"/>
      <c r="F133" s="50"/>
      <c r="G133" s="50"/>
      <c r="H133" s="50"/>
      <c r="I133" s="50"/>
      <c r="J133" s="50"/>
      <c r="K133" s="50"/>
      <c r="L133" s="50"/>
      <c r="M133" s="50"/>
    </row>
    <row r="134" spans="1:13" ht="15.5">
      <c r="A134" s="78" t="s">
        <v>1112</v>
      </c>
      <c r="B134" s="78" t="s">
        <v>606</v>
      </c>
      <c r="C134" s="78" t="s">
        <v>136</v>
      </c>
      <c r="D134" s="78">
        <v>1</v>
      </c>
      <c r="E134" s="32" t="s">
        <v>15</v>
      </c>
      <c r="F134" s="47"/>
      <c r="G134" s="48"/>
      <c r="H134" s="30">
        <f t="shared" si="30"/>
        <v>0</v>
      </c>
      <c r="I134" s="49"/>
      <c r="J134" s="30">
        <f t="shared" si="31"/>
        <v>0</v>
      </c>
      <c r="K134" s="31">
        <f t="shared" si="32"/>
        <v>0</v>
      </c>
      <c r="L134" s="30">
        <f t="shared" si="33"/>
        <v>0</v>
      </c>
      <c r="M134" s="167"/>
    </row>
    <row r="135" spans="1:13" ht="17.25" customHeight="1">
      <c r="A135" s="78" t="s">
        <v>1113</v>
      </c>
      <c r="B135" s="78" t="s">
        <v>607</v>
      </c>
      <c r="C135" s="78" t="s">
        <v>608</v>
      </c>
      <c r="D135" s="78">
        <v>1</v>
      </c>
      <c r="E135" s="32" t="s">
        <v>15</v>
      </c>
      <c r="F135" s="44"/>
      <c r="G135" s="45"/>
      <c r="H135" s="30">
        <f t="shared" si="30"/>
        <v>0</v>
      </c>
      <c r="I135" s="46"/>
      <c r="J135" s="30">
        <f t="shared" si="31"/>
        <v>0</v>
      </c>
      <c r="K135" s="31">
        <f t="shared" si="32"/>
        <v>0</v>
      </c>
      <c r="L135" s="30">
        <f t="shared" si="33"/>
        <v>0</v>
      </c>
      <c r="M135" s="167"/>
    </row>
    <row r="136" spans="1:13" ht="15.5">
      <c r="A136" s="78" t="s">
        <v>1114</v>
      </c>
      <c r="B136" s="78" t="s">
        <v>609</v>
      </c>
      <c r="C136" s="78" t="s">
        <v>610</v>
      </c>
      <c r="D136" s="78">
        <v>1</v>
      </c>
      <c r="E136" s="32" t="s">
        <v>15</v>
      </c>
      <c r="F136" s="47"/>
      <c r="G136" s="48"/>
      <c r="H136" s="30">
        <f t="shared" si="30"/>
        <v>0</v>
      </c>
      <c r="I136" s="49"/>
      <c r="J136" s="30">
        <f t="shared" si="31"/>
        <v>0</v>
      </c>
      <c r="K136" s="31">
        <f t="shared" si="32"/>
        <v>0</v>
      </c>
      <c r="L136" s="30">
        <f t="shared" si="33"/>
        <v>0</v>
      </c>
      <c r="M136" s="167"/>
    </row>
    <row r="137" spans="1:13" ht="15.5">
      <c r="A137" s="78" t="s">
        <v>1115</v>
      </c>
      <c r="B137" s="78" t="s">
        <v>611</v>
      </c>
      <c r="C137" s="78" t="s">
        <v>612</v>
      </c>
      <c r="D137" s="78">
        <v>1</v>
      </c>
      <c r="E137" s="32" t="s">
        <v>15</v>
      </c>
      <c r="F137" s="44"/>
      <c r="G137" s="45"/>
      <c r="H137" s="30">
        <f t="shared" si="30"/>
        <v>0</v>
      </c>
      <c r="I137" s="46"/>
      <c r="J137" s="30">
        <f t="shared" si="31"/>
        <v>0</v>
      </c>
      <c r="K137" s="31">
        <f t="shared" si="32"/>
        <v>0</v>
      </c>
      <c r="L137" s="30">
        <f t="shared" si="33"/>
        <v>0</v>
      </c>
      <c r="M137" s="167"/>
    </row>
    <row r="138" spans="1:13" ht="15.5">
      <c r="A138" s="78" t="s">
        <v>1116</v>
      </c>
      <c r="B138" s="78" t="s">
        <v>613</v>
      </c>
      <c r="C138" s="78" t="s">
        <v>614</v>
      </c>
      <c r="D138" s="78">
        <v>1</v>
      </c>
      <c r="E138" s="32" t="s">
        <v>15</v>
      </c>
      <c r="F138" s="47"/>
      <c r="G138" s="48"/>
      <c r="H138" s="30">
        <f t="shared" si="30"/>
        <v>0</v>
      </c>
      <c r="I138" s="49"/>
      <c r="J138" s="30">
        <f t="shared" si="31"/>
        <v>0</v>
      </c>
      <c r="K138" s="31">
        <f t="shared" si="32"/>
        <v>0</v>
      </c>
      <c r="L138" s="30">
        <f t="shared" si="33"/>
        <v>0</v>
      </c>
      <c r="M138" s="167"/>
    </row>
    <row r="139" spans="1:13" ht="15.5">
      <c r="A139" s="78" t="s">
        <v>1117</v>
      </c>
      <c r="B139" s="78" t="s">
        <v>615</v>
      </c>
      <c r="C139" s="78" t="s">
        <v>616</v>
      </c>
      <c r="D139" s="78">
        <v>1</v>
      </c>
      <c r="E139" s="32" t="s">
        <v>15</v>
      </c>
      <c r="F139" s="44"/>
      <c r="G139" s="45"/>
      <c r="H139" s="30">
        <f t="shared" si="30"/>
        <v>0</v>
      </c>
      <c r="I139" s="46"/>
      <c r="J139" s="30">
        <f t="shared" si="31"/>
        <v>0</v>
      </c>
      <c r="K139" s="31">
        <f t="shared" si="32"/>
        <v>0</v>
      </c>
      <c r="L139" s="30">
        <f t="shared" si="33"/>
        <v>0</v>
      </c>
      <c r="M139" s="167"/>
    </row>
    <row r="140" spans="1:13" ht="15.5">
      <c r="A140" s="78" t="s">
        <v>1118</v>
      </c>
      <c r="B140" s="78" t="s">
        <v>330</v>
      </c>
      <c r="C140" s="78" t="s">
        <v>617</v>
      </c>
      <c r="D140" s="78">
        <v>1</v>
      </c>
      <c r="E140" s="32" t="s">
        <v>15</v>
      </c>
      <c r="F140" s="47"/>
      <c r="G140" s="48"/>
      <c r="H140" s="30">
        <f t="shared" si="30"/>
        <v>0</v>
      </c>
      <c r="I140" s="49"/>
      <c r="J140" s="30">
        <f t="shared" si="31"/>
        <v>0</v>
      </c>
      <c r="K140" s="31">
        <f t="shared" si="32"/>
        <v>0</v>
      </c>
      <c r="L140" s="30">
        <f t="shared" si="33"/>
        <v>0</v>
      </c>
      <c r="M140" s="167"/>
    </row>
    <row r="141" spans="1:13" ht="15.5">
      <c r="A141" s="78" t="s">
        <v>1119</v>
      </c>
      <c r="B141" s="78" t="s">
        <v>618</v>
      </c>
      <c r="C141" s="78" t="s">
        <v>619</v>
      </c>
      <c r="D141" s="78">
        <v>1</v>
      </c>
      <c r="E141" s="32" t="s">
        <v>15</v>
      </c>
      <c r="F141" s="44"/>
      <c r="G141" s="45"/>
      <c r="H141" s="30">
        <f t="shared" si="30"/>
        <v>0</v>
      </c>
      <c r="I141" s="46"/>
      <c r="J141" s="30">
        <f t="shared" si="31"/>
        <v>0</v>
      </c>
      <c r="K141" s="31">
        <f t="shared" si="32"/>
        <v>0</v>
      </c>
      <c r="L141" s="30">
        <f t="shared" si="33"/>
        <v>0</v>
      </c>
      <c r="M141" s="167"/>
    </row>
    <row r="142" spans="1:13" ht="15.5">
      <c r="A142" s="78" t="s">
        <v>1120</v>
      </c>
      <c r="B142" s="78" t="s">
        <v>620</v>
      </c>
      <c r="C142" s="78" t="s">
        <v>621</v>
      </c>
      <c r="D142" s="78">
        <v>1</v>
      </c>
      <c r="E142" s="32" t="s">
        <v>15</v>
      </c>
      <c r="F142" s="47"/>
      <c r="G142" s="48"/>
      <c r="H142" s="30">
        <f t="shared" si="30"/>
        <v>0</v>
      </c>
      <c r="I142" s="49"/>
      <c r="J142" s="30">
        <f t="shared" si="31"/>
        <v>0</v>
      </c>
      <c r="K142" s="31">
        <f t="shared" si="32"/>
        <v>0</v>
      </c>
      <c r="L142" s="30">
        <f t="shared" si="33"/>
        <v>0</v>
      </c>
      <c r="M142" s="167"/>
    </row>
    <row r="143" spans="1:13" ht="15.5">
      <c r="A143" s="78" t="s">
        <v>1121</v>
      </c>
      <c r="B143" s="78" t="s">
        <v>583</v>
      </c>
      <c r="C143" s="78" t="s">
        <v>584</v>
      </c>
      <c r="D143" s="78">
        <v>1</v>
      </c>
      <c r="E143" s="32" t="s">
        <v>15</v>
      </c>
      <c r="F143" s="44"/>
      <c r="G143" s="45"/>
      <c r="H143" s="30">
        <f>G143*1.2</f>
        <v>0</v>
      </c>
      <c r="I143" s="46"/>
      <c r="J143" s="30">
        <f>I143*1.2</f>
        <v>0</v>
      </c>
      <c r="K143" s="31">
        <f>SUM(I143,G143)</f>
        <v>0</v>
      </c>
      <c r="L143" s="30">
        <f>SUM(H143,J143)</f>
        <v>0</v>
      </c>
      <c r="M143" s="167"/>
    </row>
    <row r="144" spans="1:13" ht="15.5">
      <c r="A144" s="78" t="s">
        <v>1122</v>
      </c>
      <c r="B144" s="78" t="s">
        <v>587</v>
      </c>
      <c r="C144" s="78" t="s">
        <v>588</v>
      </c>
      <c r="D144" s="78">
        <v>1</v>
      </c>
      <c r="E144" s="32" t="s">
        <v>15</v>
      </c>
      <c r="F144" s="44"/>
      <c r="G144" s="45"/>
      <c r="H144" s="30">
        <f>G144*1.2</f>
        <v>0</v>
      </c>
      <c r="I144" s="46"/>
      <c r="J144" s="30">
        <f>I144*1.2</f>
        <v>0</v>
      </c>
      <c r="K144" s="31">
        <f>SUM(I144,G144)</f>
        <v>0</v>
      </c>
      <c r="L144" s="30">
        <f>SUM(H144,J144)</f>
        <v>0</v>
      </c>
      <c r="M144" s="167"/>
    </row>
    <row r="145" spans="1:13" ht="15.5">
      <c r="A145" s="78" t="s">
        <v>1123</v>
      </c>
      <c r="B145" s="78" t="s">
        <v>644</v>
      </c>
      <c r="C145" s="78" t="s">
        <v>645</v>
      </c>
      <c r="D145" s="78">
        <v>1</v>
      </c>
      <c r="E145" s="32" t="s">
        <v>15</v>
      </c>
      <c r="F145" s="47"/>
      <c r="G145" s="48"/>
      <c r="H145" s="30">
        <f>G145*1.2</f>
        <v>0</v>
      </c>
      <c r="I145" s="49"/>
      <c r="J145" s="30">
        <f>I145*1.2</f>
        <v>0</v>
      </c>
      <c r="K145" s="31">
        <f>SUM(I145,G145)</f>
        <v>0</v>
      </c>
      <c r="L145" s="30">
        <f>SUM(H145,J145)</f>
        <v>0</v>
      </c>
      <c r="M145" s="167"/>
    </row>
    <row r="146" spans="1:13" ht="15.5">
      <c r="A146" s="78" t="s">
        <v>1124</v>
      </c>
      <c r="B146" s="78" t="s">
        <v>644</v>
      </c>
      <c r="C146" s="78" t="s">
        <v>646</v>
      </c>
      <c r="D146" s="78">
        <v>1</v>
      </c>
      <c r="E146" s="32" t="s">
        <v>15</v>
      </c>
      <c r="F146" s="44"/>
      <c r="G146" s="45"/>
      <c r="H146" s="30">
        <f>G146*1.2</f>
        <v>0</v>
      </c>
      <c r="I146" s="46"/>
      <c r="J146" s="30">
        <f>I146*1.2</f>
        <v>0</v>
      </c>
      <c r="K146" s="31">
        <f>SUM(I146,G146)</f>
        <v>0</v>
      </c>
      <c r="L146" s="30">
        <f>SUM(H146,J146)</f>
        <v>0</v>
      </c>
      <c r="M146" s="167"/>
    </row>
    <row r="147" spans="1:13" ht="15.5">
      <c r="A147" s="50"/>
      <c r="B147" s="50" t="s">
        <v>124</v>
      </c>
      <c r="C147" s="50"/>
      <c r="D147" s="50"/>
      <c r="E147" s="50"/>
      <c r="F147" s="50"/>
      <c r="G147" s="50"/>
      <c r="H147" s="50"/>
      <c r="I147" s="50"/>
      <c r="J147" s="50"/>
      <c r="K147" s="50"/>
      <c r="L147" s="50"/>
      <c r="M147" s="50"/>
    </row>
    <row r="148" spans="1:13" ht="15.5">
      <c r="A148" s="78" t="s">
        <v>1125</v>
      </c>
      <c r="B148" s="78" t="s">
        <v>640</v>
      </c>
      <c r="C148" s="78" t="s">
        <v>641</v>
      </c>
      <c r="D148" s="78">
        <v>1</v>
      </c>
      <c r="E148" s="32" t="s">
        <v>15</v>
      </c>
      <c r="F148" s="44"/>
      <c r="G148" s="45"/>
      <c r="H148" s="30">
        <f t="shared" si="30"/>
        <v>0</v>
      </c>
      <c r="I148" s="46"/>
      <c r="J148" s="30">
        <f t="shared" si="31"/>
        <v>0</v>
      </c>
      <c r="K148" s="31">
        <f t="shared" si="32"/>
        <v>0</v>
      </c>
      <c r="L148" s="30">
        <f t="shared" si="33"/>
        <v>0</v>
      </c>
      <c r="M148" s="167"/>
    </row>
    <row r="149" spans="1:13" ht="15.5">
      <c r="A149" s="78" t="s">
        <v>1126</v>
      </c>
      <c r="B149" s="78" t="s">
        <v>642</v>
      </c>
      <c r="C149" s="78" t="s">
        <v>134</v>
      </c>
      <c r="D149" s="78">
        <v>1</v>
      </c>
      <c r="E149" s="32" t="s">
        <v>15</v>
      </c>
      <c r="F149" s="47"/>
      <c r="G149" s="48"/>
      <c r="H149" s="30">
        <f t="shared" si="30"/>
        <v>0</v>
      </c>
      <c r="I149" s="49"/>
      <c r="J149" s="30">
        <f t="shared" si="31"/>
        <v>0</v>
      </c>
      <c r="K149" s="31">
        <f t="shared" si="32"/>
        <v>0</v>
      </c>
      <c r="L149" s="30">
        <f t="shared" si="33"/>
        <v>0</v>
      </c>
      <c r="M149" s="167"/>
    </row>
    <row r="150" spans="1:13" ht="15.5">
      <c r="A150" s="78" t="s">
        <v>1127</v>
      </c>
      <c r="B150" s="78" t="s">
        <v>642</v>
      </c>
      <c r="C150" s="78" t="s">
        <v>135</v>
      </c>
      <c r="D150" s="78">
        <v>1</v>
      </c>
      <c r="E150" s="32" t="s">
        <v>15</v>
      </c>
      <c r="F150" s="44"/>
      <c r="G150" s="45"/>
      <c r="H150" s="30">
        <f t="shared" si="30"/>
        <v>0</v>
      </c>
      <c r="I150" s="46"/>
      <c r="J150" s="30">
        <f t="shared" si="31"/>
        <v>0</v>
      </c>
      <c r="K150" s="31">
        <f t="shared" si="32"/>
        <v>0</v>
      </c>
      <c r="L150" s="30">
        <f t="shared" si="33"/>
        <v>0</v>
      </c>
      <c r="M150" s="167"/>
    </row>
    <row r="151" spans="1:13" ht="15.5">
      <c r="A151" s="78" t="s">
        <v>1128</v>
      </c>
      <c r="B151" s="78" t="s">
        <v>642</v>
      </c>
      <c r="C151" s="78" t="s">
        <v>128</v>
      </c>
      <c r="D151" s="78">
        <v>1</v>
      </c>
      <c r="E151" s="32" t="s">
        <v>15</v>
      </c>
      <c r="F151" s="47"/>
      <c r="G151" s="48"/>
      <c r="H151" s="30">
        <f t="shared" si="30"/>
        <v>0</v>
      </c>
      <c r="I151" s="49"/>
      <c r="J151" s="30">
        <f t="shared" si="31"/>
        <v>0</v>
      </c>
      <c r="K151" s="31">
        <f t="shared" si="32"/>
        <v>0</v>
      </c>
      <c r="L151" s="30">
        <f t="shared" si="33"/>
        <v>0</v>
      </c>
      <c r="M151" s="167"/>
    </row>
    <row r="152" spans="1:13" ht="14.25" customHeight="1">
      <c r="A152" s="78" t="s">
        <v>1129</v>
      </c>
      <c r="B152" s="78" t="s">
        <v>642</v>
      </c>
      <c r="C152" s="78" t="s">
        <v>130</v>
      </c>
      <c r="D152" s="78">
        <v>1</v>
      </c>
      <c r="E152" s="32" t="s">
        <v>15</v>
      </c>
      <c r="F152" s="44"/>
      <c r="G152" s="45"/>
      <c r="H152" s="30">
        <f t="shared" si="30"/>
        <v>0</v>
      </c>
      <c r="I152" s="46"/>
      <c r="J152" s="30">
        <f t="shared" si="31"/>
        <v>0</v>
      </c>
      <c r="K152" s="31">
        <f t="shared" si="32"/>
        <v>0</v>
      </c>
      <c r="L152" s="30">
        <f t="shared" si="33"/>
        <v>0</v>
      </c>
      <c r="M152" s="167"/>
    </row>
    <row r="153" spans="1:13" ht="15.5">
      <c r="A153" s="78" t="s">
        <v>1130</v>
      </c>
      <c r="B153" s="78" t="s">
        <v>643</v>
      </c>
      <c r="C153" s="78" t="s">
        <v>131</v>
      </c>
      <c r="D153" s="78">
        <v>1</v>
      </c>
      <c r="E153" s="32" t="s">
        <v>15</v>
      </c>
      <c r="F153" s="47"/>
      <c r="G153" s="48"/>
      <c r="H153" s="30">
        <f t="shared" si="30"/>
        <v>0</v>
      </c>
      <c r="I153" s="49"/>
      <c r="J153" s="30">
        <f t="shared" si="31"/>
        <v>0</v>
      </c>
      <c r="K153" s="31">
        <f t="shared" si="32"/>
        <v>0</v>
      </c>
      <c r="L153" s="30">
        <f t="shared" si="33"/>
        <v>0</v>
      </c>
      <c r="M153" s="167"/>
    </row>
    <row r="154" spans="1:13" ht="15.5">
      <c r="A154" s="78" t="s">
        <v>1131</v>
      </c>
      <c r="B154" s="78" t="s">
        <v>643</v>
      </c>
      <c r="C154" s="78" t="s">
        <v>132</v>
      </c>
      <c r="D154" s="78">
        <v>1</v>
      </c>
      <c r="E154" s="32" t="s">
        <v>15</v>
      </c>
      <c r="F154" s="44"/>
      <c r="G154" s="45"/>
      <c r="H154" s="30">
        <f t="shared" si="30"/>
        <v>0</v>
      </c>
      <c r="I154" s="46"/>
      <c r="J154" s="30">
        <f t="shared" si="31"/>
        <v>0</v>
      </c>
      <c r="K154" s="31">
        <f t="shared" si="32"/>
        <v>0</v>
      </c>
      <c r="L154" s="30">
        <f t="shared" si="33"/>
        <v>0</v>
      </c>
      <c r="M154" s="167"/>
    </row>
    <row r="155" spans="1:13" ht="15.5">
      <c r="A155" s="78" t="s">
        <v>1132</v>
      </c>
      <c r="B155" s="78" t="s">
        <v>643</v>
      </c>
      <c r="C155" s="78" t="s">
        <v>133</v>
      </c>
      <c r="D155" s="78">
        <v>1</v>
      </c>
      <c r="E155" s="32" t="s">
        <v>15</v>
      </c>
      <c r="F155" s="47"/>
      <c r="G155" s="48"/>
      <c r="H155" s="30">
        <f t="shared" si="30"/>
        <v>0</v>
      </c>
      <c r="I155" s="49"/>
      <c r="J155" s="30">
        <f t="shared" si="31"/>
        <v>0</v>
      </c>
      <c r="K155" s="31">
        <f t="shared" si="32"/>
        <v>0</v>
      </c>
      <c r="L155" s="30">
        <f t="shared" si="33"/>
        <v>0</v>
      </c>
      <c r="M155" s="167"/>
    </row>
    <row r="156" spans="1:13" ht="15.5">
      <c r="A156" s="78" t="s">
        <v>1133</v>
      </c>
      <c r="B156" s="78" t="s">
        <v>643</v>
      </c>
      <c r="C156" s="78" t="s">
        <v>196</v>
      </c>
      <c r="D156" s="78">
        <v>1</v>
      </c>
      <c r="E156" s="32" t="s">
        <v>15</v>
      </c>
      <c r="F156" s="44"/>
      <c r="G156" s="45"/>
      <c r="H156" s="30">
        <f t="shared" si="30"/>
        <v>0</v>
      </c>
      <c r="I156" s="46"/>
      <c r="J156" s="30">
        <f t="shared" si="31"/>
        <v>0</v>
      </c>
      <c r="K156" s="31">
        <f t="shared" si="32"/>
        <v>0</v>
      </c>
      <c r="L156" s="30">
        <f t="shared" si="33"/>
        <v>0</v>
      </c>
      <c r="M156" s="167"/>
    </row>
  </sheetData>
  <mergeCells count="11">
    <mergeCell ref="G13:L13"/>
    <mergeCell ref="A9:M9"/>
    <mergeCell ref="A10:L10"/>
    <mergeCell ref="A11:M11"/>
    <mergeCell ref="G7:H7"/>
    <mergeCell ref="F8:J8"/>
    <mergeCell ref="A1:M1"/>
    <mergeCell ref="G4:H4"/>
    <mergeCell ref="G5:H5"/>
    <mergeCell ref="G6:H6"/>
    <mergeCell ref="A2:M2"/>
  </mergeCells>
  <conditionalFormatting sqref="A1">
    <cfRule type="containsText" dxfId="7" priority="2" stopIfTrue="1" operator="containsText" text="PAS DE DAI">
      <formula>NOT(ISERROR(SEARCH("PAS DE DAI",#REF!)))</formula>
    </cfRule>
  </conditionalFormatting>
  <conditionalFormatting sqref="A2 A7:E7 F4:F8">
    <cfRule type="containsText" dxfId="6" priority="1" stopIfTrue="1" operator="containsText" text="PAS DE DAI">
      <formula>NOT(ISERROR(SEARCH("PAS DE DAI",#REF!)))</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topLeftCell="C1" zoomScale="70" zoomScaleNormal="70" workbookViewId="0">
      <selection activeCell="L7" sqref="L7"/>
    </sheetView>
  </sheetViews>
  <sheetFormatPr baseColWidth="10" defaultRowHeight="14.5"/>
  <cols>
    <col min="1" max="1" width="20.7265625" style="153" customWidth="1"/>
    <col min="2" max="2" width="90.7265625" style="153" customWidth="1"/>
    <col min="3" max="3" width="35.7265625" style="153" customWidth="1"/>
    <col min="4" max="5" width="10.7265625" style="153" customWidth="1"/>
    <col min="6" max="6" width="35.7265625" customWidth="1"/>
    <col min="7" max="7" width="40.7265625" customWidth="1"/>
    <col min="8" max="8" width="40.7265625" style="153" customWidth="1"/>
    <col min="9" max="9" width="20.7265625" customWidth="1"/>
    <col min="10" max="12" width="20.7265625" style="153" customWidth="1"/>
    <col min="13" max="13" width="60.7265625" style="153" customWidth="1"/>
  </cols>
  <sheetData>
    <row r="1" spans="1:13" ht="25" customHeight="1">
      <c r="A1" s="203" t="s">
        <v>847</v>
      </c>
      <c r="B1" s="204"/>
      <c r="C1" s="204"/>
      <c r="D1" s="204"/>
      <c r="E1" s="204"/>
      <c r="F1" s="205"/>
      <c r="G1" s="205"/>
      <c r="H1" s="205"/>
      <c r="I1" s="205"/>
      <c r="J1" s="205"/>
      <c r="K1" s="205"/>
      <c r="L1" s="205"/>
      <c r="M1" s="205"/>
    </row>
    <row r="2" spans="1:13">
      <c r="A2"/>
      <c r="B2"/>
      <c r="C2"/>
      <c r="D2" s="108"/>
      <c r="E2" s="108"/>
      <c r="F2" s="16"/>
      <c r="H2"/>
      <c r="J2"/>
      <c r="K2"/>
      <c r="L2"/>
      <c r="M2"/>
    </row>
    <row r="3" spans="1:13" ht="18">
      <c r="A3"/>
      <c r="B3"/>
      <c r="C3"/>
      <c r="D3" s="108"/>
      <c r="E3" s="108"/>
      <c r="F3" s="107" t="s">
        <v>833</v>
      </c>
      <c r="G3" s="206" t="s">
        <v>838</v>
      </c>
      <c r="H3" s="205"/>
      <c r="J3"/>
      <c r="K3"/>
      <c r="L3"/>
      <c r="M3"/>
    </row>
    <row r="4" spans="1:13" ht="18">
      <c r="A4"/>
      <c r="B4"/>
      <c r="C4"/>
      <c r="D4" s="108"/>
      <c r="E4" s="108"/>
      <c r="F4" s="107" t="s">
        <v>1453</v>
      </c>
      <c r="G4" s="206" t="s">
        <v>834</v>
      </c>
      <c r="H4" s="205"/>
      <c r="J4"/>
      <c r="K4"/>
      <c r="L4"/>
      <c r="M4"/>
    </row>
    <row r="5" spans="1:13" ht="36.5" thickBot="1">
      <c r="A5"/>
      <c r="B5"/>
      <c r="C5"/>
      <c r="D5" s="108"/>
      <c r="E5" s="108"/>
      <c r="F5" s="111" t="s">
        <v>836</v>
      </c>
      <c r="G5" s="207"/>
      <c r="H5" s="208"/>
      <c r="J5"/>
      <c r="K5"/>
      <c r="L5"/>
      <c r="M5"/>
    </row>
    <row r="6" spans="1:13" ht="18.5" thickBot="1">
      <c r="A6" s="109"/>
      <c r="B6" s="109"/>
      <c r="C6" s="109"/>
      <c r="D6" s="110"/>
      <c r="E6" s="106"/>
      <c r="F6" s="107" t="s">
        <v>835</v>
      </c>
      <c r="G6" s="209"/>
      <c r="H6" s="208"/>
      <c r="J6"/>
      <c r="K6"/>
      <c r="L6"/>
      <c r="M6" s="1" t="s">
        <v>0</v>
      </c>
    </row>
    <row r="7" spans="1:13" ht="23">
      <c r="A7"/>
      <c r="B7"/>
      <c r="C7"/>
      <c r="D7" s="147"/>
      <c r="E7"/>
      <c r="F7" s="199" t="s">
        <v>858</v>
      </c>
      <c r="G7" s="199"/>
      <c r="H7" s="199"/>
      <c r="I7" s="199"/>
      <c r="J7" s="199"/>
      <c r="K7"/>
      <c r="L7" s="195" t="s">
        <v>1456</v>
      </c>
      <c r="M7" s="196">
        <f>COUNT(I16:I91)/100</f>
        <v>0</v>
      </c>
    </row>
    <row r="8" spans="1:13">
      <c r="D8" s="160"/>
      <c r="F8" s="16"/>
    </row>
    <row r="9" spans="1:13" ht="18">
      <c r="A9" s="200" t="s">
        <v>1447</v>
      </c>
      <c r="B9" s="200"/>
      <c r="C9" s="200"/>
      <c r="D9" s="200"/>
      <c r="E9" s="200"/>
      <c r="F9" s="200"/>
      <c r="G9" s="200"/>
      <c r="H9" s="200"/>
      <c r="I9" s="200"/>
      <c r="J9" s="200"/>
      <c r="K9" s="200"/>
      <c r="L9" s="200"/>
      <c r="M9" s="200"/>
    </row>
    <row r="10" spans="1:13" ht="15">
      <c r="A10" s="201" t="s">
        <v>1</v>
      </c>
      <c r="B10" s="201"/>
      <c r="C10" s="201"/>
      <c r="D10" s="201"/>
      <c r="E10" s="201"/>
      <c r="F10" s="201"/>
      <c r="G10" s="201"/>
      <c r="H10" s="201"/>
      <c r="I10" s="201"/>
      <c r="J10" s="201"/>
      <c r="K10" s="201"/>
      <c r="L10" s="201"/>
      <c r="M10" s="162"/>
    </row>
    <row r="11" spans="1:13" ht="15">
      <c r="A11" s="201" t="s">
        <v>837</v>
      </c>
      <c r="B11" s="201"/>
      <c r="C11" s="201"/>
      <c r="D11" s="201"/>
      <c r="E11" s="201"/>
      <c r="F11" s="201"/>
      <c r="G11" s="201"/>
      <c r="H11" s="201"/>
      <c r="I11" s="201"/>
      <c r="J11" s="201"/>
      <c r="K11" s="201"/>
      <c r="L11" s="201"/>
      <c r="M11" s="202"/>
    </row>
    <row r="12" spans="1:13" ht="15.5" thickBot="1">
      <c r="A12" s="169"/>
      <c r="B12" s="169"/>
      <c r="C12" s="169"/>
      <c r="D12" s="169"/>
      <c r="E12" s="169"/>
      <c r="F12" s="104"/>
      <c r="G12" s="104"/>
      <c r="H12" s="169"/>
      <c r="I12" s="104"/>
      <c r="J12" s="169"/>
      <c r="K12" s="169"/>
      <c r="L12" s="169"/>
      <c r="M12" s="155"/>
    </row>
    <row r="13" spans="1:13" ht="40.5" thickBot="1">
      <c r="A13" s="89" t="s">
        <v>819</v>
      </c>
      <c r="B13" s="156" t="s">
        <v>1451</v>
      </c>
      <c r="C13" s="163"/>
      <c r="D13" s="163"/>
      <c r="E13" s="163"/>
      <c r="F13" s="27"/>
      <c r="G13" s="210"/>
      <c r="H13" s="210"/>
      <c r="I13" s="210"/>
      <c r="J13" s="210"/>
      <c r="K13" s="210"/>
      <c r="L13" s="210"/>
      <c r="M13" s="163"/>
    </row>
    <row r="14" spans="1:13" ht="135" customHeight="1" thickBot="1">
      <c r="A14" s="157" t="s">
        <v>317</v>
      </c>
      <c r="B14" s="88" t="s">
        <v>768</v>
      </c>
      <c r="C14" s="164" t="s">
        <v>322</v>
      </c>
      <c r="D14" s="90" t="s">
        <v>318</v>
      </c>
      <c r="E14" s="90" t="s">
        <v>319</v>
      </c>
      <c r="F14" s="37" t="s">
        <v>769</v>
      </c>
      <c r="G14" s="36" t="s">
        <v>822</v>
      </c>
      <c r="H14" s="90" t="s">
        <v>823</v>
      </c>
      <c r="I14" s="38" t="s">
        <v>320</v>
      </c>
      <c r="J14" s="92" t="s">
        <v>321</v>
      </c>
      <c r="K14" s="92" t="s">
        <v>765</v>
      </c>
      <c r="L14" s="92" t="s">
        <v>766</v>
      </c>
      <c r="M14" s="93" t="s">
        <v>323</v>
      </c>
    </row>
    <row r="15" spans="1:13" ht="15.5">
      <c r="A15" s="82"/>
      <c r="B15" s="82" t="s">
        <v>92</v>
      </c>
      <c r="C15" s="82"/>
      <c r="D15" s="82"/>
      <c r="E15" s="82"/>
      <c r="F15" s="82"/>
      <c r="G15" s="82"/>
      <c r="H15" s="82"/>
      <c r="I15" s="82"/>
      <c r="J15" s="82"/>
      <c r="K15" s="82"/>
      <c r="L15" s="82"/>
      <c r="M15" s="82"/>
    </row>
    <row r="16" spans="1:13" ht="15.5">
      <c r="A16" s="84" t="s">
        <v>1134</v>
      </c>
      <c r="B16" s="78" t="s">
        <v>419</v>
      </c>
      <c r="C16" s="78" t="s">
        <v>420</v>
      </c>
      <c r="D16" s="78">
        <v>1</v>
      </c>
      <c r="E16" s="32" t="s">
        <v>15</v>
      </c>
      <c r="F16" s="44"/>
      <c r="G16" s="45"/>
      <c r="H16" s="30">
        <f t="shared" ref="H16:H81" si="0">G16*1.2</f>
        <v>0</v>
      </c>
      <c r="I16" s="46"/>
      <c r="J16" s="30">
        <f t="shared" ref="J16:J81" si="1">I16*1.2</f>
        <v>0</v>
      </c>
      <c r="K16" s="31">
        <f t="shared" ref="K16:K17" si="2">SUM(I16,G16)</f>
        <v>0</v>
      </c>
      <c r="L16" s="30">
        <f t="shared" ref="L16:L17" si="3">SUM(H16,J16)</f>
        <v>0</v>
      </c>
      <c r="M16" s="167"/>
    </row>
    <row r="17" spans="1:13" ht="15.5">
      <c r="A17" s="84" t="s">
        <v>1135</v>
      </c>
      <c r="B17" s="78" t="s">
        <v>421</v>
      </c>
      <c r="C17" s="78" t="s">
        <v>422</v>
      </c>
      <c r="D17" s="78">
        <v>1</v>
      </c>
      <c r="E17" s="32" t="s">
        <v>15</v>
      </c>
      <c r="F17" s="47"/>
      <c r="G17" s="48"/>
      <c r="H17" s="30">
        <f t="shared" si="0"/>
        <v>0</v>
      </c>
      <c r="I17" s="49"/>
      <c r="J17" s="30">
        <f t="shared" si="1"/>
        <v>0</v>
      </c>
      <c r="K17" s="31">
        <f t="shared" si="2"/>
        <v>0</v>
      </c>
      <c r="L17" s="30">
        <f t="shared" si="3"/>
        <v>0</v>
      </c>
      <c r="M17" s="167"/>
    </row>
    <row r="18" spans="1:13" ht="15.5">
      <c r="A18" s="84" t="s">
        <v>1136</v>
      </c>
      <c r="B18" s="78" t="s">
        <v>423</v>
      </c>
      <c r="C18" s="78" t="s">
        <v>424</v>
      </c>
      <c r="D18" s="78">
        <v>1</v>
      </c>
      <c r="E18" s="32" t="s">
        <v>15</v>
      </c>
      <c r="F18" s="44"/>
      <c r="G18" s="45"/>
      <c r="H18" s="30">
        <f t="shared" si="0"/>
        <v>0</v>
      </c>
      <c r="I18" s="46"/>
      <c r="J18" s="30">
        <f t="shared" si="1"/>
        <v>0</v>
      </c>
      <c r="K18" s="31">
        <f t="shared" ref="K18:K43" si="4">SUM(I18,G18)</f>
        <v>0</v>
      </c>
      <c r="L18" s="30">
        <f t="shared" ref="L18:L43" si="5">SUM(H18,J18)</f>
        <v>0</v>
      </c>
      <c r="M18" s="167"/>
    </row>
    <row r="19" spans="1:13" ht="15.5">
      <c r="A19" s="84" t="s">
        <v>1137</v>
      </c>
      <c r="B19" s="78" t="s">
        <v>425</v>
      </c>
      <c r="C19" s="78" t="s">
        <v>426</v>
      </c>
      <c r="D19" s="78">
        <v>1</v>
      </c>
      <c r="E19" s="32" t="s">
        <v>15</v>
      </c>
      <c r="F19" s="47"/>
      <c r="G19" s="48"/>
      <c r="H19" s="30">
        <f t="shared" si="0"/>
        <v>0</v>
      </c>
      <c r="I19" s="49"/>
      <c r="J19" s="30">
        <f t="shared" si="1"/>
        <v>0</v>
      </c>
      <c r="K19" s="31">
        <f t="shared" si="4"/>
        <v>0</v>
      </c>
      <c r="L19" s="30">
        <f t="shared" si="5"/>
        <v>0</v>
      </c>
      <c r="M19" s="167"/>
    </row>
    <row r="20" spans="1:13" ht="15.5">
      <c r="A20" s="84" t="s">
        <v>1138</v>
      </c>
      <c r="B20" s="78" t="s">
        <v>427</v>
      </c>
      <c r="C20" s="78" t="s">
        <v>428</v>
      </c>
      <c r="D20" s="78">
        <v>1</v>
      </c>
      <c r="E20" s="32" t="s">
        <v>15</v>
      </c>
      <c r="F20" s="44"/>
      <c r="G20" s="45"/>
      <c r="H20" s="30">
        <f t="shared" si="0"/>
        <v>0</v>
      </c>
      <c r="I20" s="46"/>
      <c r="J20" s="30">
        <f t="shared" si="1"/>
        <v>0</v>
      </c>
      <c r="K20" s="31">
        <f t="shared" si="4"/>
        <v>0</v>
      </c>
      <c r="L20" s="30">
        <f t="shared" si="5"/>
        <v>0</v>
      </c>
      <c r="M20" s="167"/>
    </row>
    <row r="21" spans="1:13" ht="15.5">
      <c r="A21" s="84" t="s">
        <v>1139</v>
      </c>
      <c r="B21" s="78" t="s">
        <v>429</v>
      </c>
      <c r="C21" s="78" t="s">
        <v>11</v>
      </c>
      <c r="D21" s="78">
        <v>1</v>
      </c>
      <c r="E21" s="32" t="s">
        <v>15</v>
      </c>
      <c r="F21" s="47"/>
      <c r="G21" s="48"/>
      <c r="H21" s="30">
        <f t="shared" si="0"/>
        <v>0</v>
      </c>
      <c r="I21" s="49"/>
      <c r="J21" s="30">
        <f t="shared" si="1"/>
        <v>0</v>
      </c>
      <c r="K21" s="31">
        <f t="shared" si="4"/>
        <v>0</v>
      </c>
      <c r="L21" s="30">
        <f t="shared" si="5"/>
        <v>0</v>
      </c>
      <c r="M21" s="167"/>
    </row>
    <row r="22" spans="1:13" ht="15.5">
      <c r="A22" s="84" t="s">
        <v>1140</v>
      </c>
      <c r="B22" s="78" t="s">
        <v>430</v>
      </c>
      <c r="C22" s="78" t="s">
        <v>431</v>
      </c>
      <c r="D22" s="78">
        <v>1</v>
      </c>
      <c r="E22" s="32" t="s">
        <v>15</v>
      </c>
      <c r="F22" s="44"/>
      <c r="G22" s="45"/>
      <c r="H22" s="30">
        <f t="shared" si="0"/>
        <v>0</v>
      </c>
      <c r="I22" s="46"/>
      <c r="J22" s="30">
        <f t="shared" si="1"/>
        <v>0</v>
      </c>
      <c r="K22" s="31">
        <f t="shared" si="4"/>
        <v>0</v>
      </c>
      <c r="L22" s="30">
        <f t="shared" si="5"/>
        <v>0</v>
      </c>
      <c r="M22" s="167"/>
    </row>
    <row r="23" spans="1:13" ht="15.5">
      <c r="A23" s="84" t="s">
        <v>1141</v>
      </c>
      <c r="B23" s="78" t="s">
        <v>430</v>
      </c>
      <c r="C23" s="78" t="s">
        <v>432</v>
      </c>
      <c r="D23" s="78">
        <v>1</v>
      </c>
      <c r="E23" s="32" t="s">
        <v>15</v>
      </c>
      <c r="F23" s="47"/>
      <c r="G23" s="48"/>
      <c r="H23" s="30">
        <f t="shared" si="0"/>
        <v>0</v>
      </c>
      <c r="I23" s="49"/>
      <c r="J23" s="30">
        <f t="shared" si="1"/>
        <v>0</v>
      </c>
      <c r="K23" s="31">
        <f t="shared" si="4"/>
        <v>0</v>
      </c>
      <c r="L23" s="30">
        <f t="shared" si="5"/>
        <v>0</v>
      </c>
      <c r="M23" s="167"/>
    </row>
    <row r="24" spans="1:13" ht="15.5">
      <c r="A24" s="84" t="s">
        <v>1142</v>
      </c>
      <c r="B24" s="78" t="s">
        <v>425</v>
      </c>
      <c r="C24" s="78" t="s">
        <v>433</v>
      </c>
      <c r="D24" s="78">
        <v>1</v>
      </c>
      <c r="E24" s="32" t="s">
        <v>15</v>
      </c>
      <c r="F24" s="44"/>
      <c r="G24" s="45"/>
      <c r="H24" s="30">
        <f t="shared" si="0"/>
        <v>0</v>
      </c>
      <c r="I24" s="46"/>
      <c r="J24" s="30">
        <f t="shared" si="1"/>
        <v>0</v>
      </c>
      <c r="K24" s="31">
        <f t="shared" si="4"/>
        <v>0</v>
      </c>
      <c r="L24" s="30">
        <f t="shared" si="5"/>
        <v>0</v>
      </c>
      <c r="M24" s="167"/>
    </row>
    <row r="25" spans="1:13" ht="15.5">
      <c r="A25" s="84" t="s">
        <v>1143</v>
      </c>
      <c r="B25" s="78" t="s">
        <v>421</v>
      </c>
      <c r="C25" s="78" t="s">
        <v>434</v>
      </c>
      <c r="D25" s="78">
        <v>1</v>
      </c>
      <c r="E25" s="32" t="s">
        <v>15</v>
      </c>
      <c r="F25" s="47"/>
      <c r="G25" s="48"/>
      <c r="H25" s="30">
        <f t="shared" si="0"/>
        <v>0</v>
      </c>
      <c r="I25" s="49"/>
      <c r="J25" s="30">
        <f t="shared" si="1"/>
        <v>0</v>
      </c>
      <c r="K25" s="31">
        <f t="shared" si="4"/>
        <v>0</v>
      </c>
      <c r="L25" s="30">
        <f t="shared" si="5"/>
        <v>0</v>
      </c>
      <c r="M25" s="167"/>
    </row>
    <row r="26" spans="1:13" ht="15.5">
      <c r="A26" s="84" t="s">
        <v>1144</v>
      </c>
      <c r="B26" s="78" t="s">
        <v>429</v>
      </c>
      <c r="C26" s="170" t="s">
        <v>435</v>
      </c>
      <c r="D26" s="78">
        <v>1</v>
      </c>
      <c r="E26" s="32" t="s">
        <v>15</v>
      </c>
      <c r="F26" s="44"/>
      <c r="G26" s="45"/>
      <c r="H26" s="30">
        <f t="shared" si="0"/>
        <v>0</v>
      </c>
      <c r="I26" s="46"/>
      <c r="J26" s="30">
        <f t="shared" si="1"/>
        <v>0</v>
      </c>
      <c r="K26" s="31">
        <f t="shared" si="4"/>
        <v>0</v>
      </c>
      <c r="L26" s="30">
        <f t="shared" si="5"/>
        <v>0</v>
      </c>
      <c r="M26" s="167"/>
    </row>
    <row r="27" spans="1:13" ht="15.5">
      <c r="A27" s="84" t="s">
        <v>1145</v>
      </c>
      <c r="B27" s="78" t="s">
        <v>429</v>
      </c>
      <c r="C27" s="170" t="s">
        <v>436</v>
      </c>
      <c r="D27" s="78">
        <v>1</v>
      </c>
      <c r="E27" s="32" t="s">
        <v>15</v>
      </c>
      <c r="F27" s="47"/>
      <c r="G27" s="48"/>
      <c r="H27" s="30">
        <f t="shared" si="0"/>
        <v>0</v>
      </c>
      <c r="I27" s="49"/>
      <c r="J27" s="30">
        <f t="shared" si="1"/>
        <v>0</v>
      </c>
      <c r="K27" s="31">
        <f t="shared" si="4"/>
        <v>0</v>
      </c>
      <c r="L27" s="30">
        <f t="shared" si="5"/>
        <v>0</v>
      </c>
      <c r="M27" s="167"/>
    </row>
    <row r="28" spans="1:13" ht="15.5">
      <c r="A28" s="84" t="s">
        <v>1146</v>
      </c>
      <c r="B28" s="78" t="s">
        <v>425</v>
      </c>
      <c r="C28" s="78" t="s">
        <v>437</v>
      </c>
      <c r="D28" s="78">
        <v>1</v>
      </c>
      <c r="E28" s="32" t="s">
        <v>15</v>
      </c>
      <c r="F28" s="44"/>
      <c r="G28" s="45"/>
      <c r="H28" s="30">
        <f t="shared" si="0"/>
        <v>0</v>
      </c>
      <c r="I28" s="46"/>
      <c r="J28" s="30">
        <f t="shared" si="1"/>
        <v>0</v>
      </c>
      <c r="K28" s="31">
        <f t="shared" si="4"/>
        <v>0</v>
      </c>
      <c r="L28" s="30">
        <f t="shared" si="5"/>
        <v>0</v>
      </c>
      <c r="M28" s="167"/>
    </row>
    <row r="29" spans="1:13" ht="15.5">
      <c r="A29" s="84" t="s">
        <v>1147</v>
      </c>
      <c r="B29" s="78" t="s">
        <v>421</v>
      </c>
      <c r="C29" s="78" t="s">
        <v>438</v>
      </c>
      <c r="D29" s="78">
        <v>1</v>
      </c>
      <c r="E29" s="32" t="s">
        <v>15</v>
      </c>
      <c r="F29" s="47"/>
      <c r="G29" s="48"/>
      <c r="H29" s="30">
        <f t="shared" si="0"/>
        <v>0</v>
      </c>
      <c r="I29" s="49"/>
      <c r="J29" s="30">
        <f t="shared" si="1"/>
        <v>0</v>
      </c>
      <c r="K29" s="31">
        <f t="shared" si="4"/>
        <v>0</v>
      </c>
      <c r="L29" s="30">
        <f t="shared" si="5"/>
        <v>0</v>
      </c>
      <c r="M29" s="167"/>
    </row>
    <row r="30" spans="1:13" ht="15.5">
      <c r="A30" s="84" t="s">
        <v>1148</v>
      </c>
      <c r="B30" s="78" t="s">
        <v>429</v>
      </c>
      <c r="C30" s="78" t="s">
        <v>439</v>
      </c>
      <c r="D30" s="78">
        <v>1</v>
      </c>
      <c r="E30" s="32" t="s">
        <v>15</v>
      </c>
      <c r="F30" s="44"/>
      <c r="G30" s="45"/>
      <c r="H30" s="30">
        <f t="shared" si="0"/>
        <v>0</v>
      </c>
      <c r="I30" s="46"/>
      <c r="J30" s="30">
        <f t="shared" si="1"/>
        <v>0</v>
      </c>
      <c r="K30" s="31">
        <f t="shared" si="4"/>
        <v>0</v>
      </c>
      <c r="L30" s="30">
        <f t="shared" si="5"/>
        <v>0</v>
      </c>
      <c r="M30" s="167"/>
    </row>
    <row r="31" spans="1:13" ht="15.5">
      <c r="A31" s="84" t="s">
        <v>1149</v>
      </c>
      <c r="B31" s="78" t="s">
        <v>429</v>
      </c>
      <c r="C31" s="78" t="s">
        <v>440</v>
      </c>
      <c r="D31" s="78">
        <v>1</v>
      </c>
      <c r="E31" s="32" t="s">
        <v>15</v>
      </c>
      <c r="F31" s="47"/>
      <c r="G31" s="48"/>
      <c r="H31" s="30">
        <f t="shared" si="0"/>
        <v>0</v>
      </c>
      <c r="I31" s="49"/>
      <c r="J31" s="30">
        <f t="shared" si="1"/>
        <v>0</v>
      </c>
      <c r="K31" s="31">
        <f t="shared" si="4"/>
        <v>0</v>
      </c>
      <c r="L31" s="30">
        <f t="shared" si="5"/>
        <v>0</v>
      </c>
      <c r="M31" s="167"/>
    </row>
    <row r="32" spans="1:13" ht="15.5">
      <c r="A32" s="84" t="s">
        <v>1150</v>
      </c>
      <c r="B32" s="78" t="s">
        <v>425</v>
      </c>
      <c r="C32" s="78" t="s">
        <v>441</v>
      </c>
      <c r="D32" s="78">
        <v>1</v>
      </c>
      <c r="E32" s="32" t="s">
        <v>15</v>
      </c>
      <c r="F32" s="44"/>
      <c r="G32" s="45"/>
      <c r="H32" s="30">
        <f t="shared" si="0"/>
        <v>0</v>
      </c>
      <c r="I32" s="46"/>
      <c r="J32" s="30">
        <f t="shared" si="1"/>
        <v>0</v>
      </c>
      <c r="K32" s="31">
        <f t="shared" si="4"/>
        <v>0</v>
      </c>
      <c r="L32" s="30">
        <f t="shared" si="5"/>
        <v>0</v>
      </c>
      <c r="M32" s="167"/>
    </row>
    <row r="33" spans="1:13" ht="15.5">
      <c r="A33" s="84" t="s">
        <v>1151</v>
      </c>
      <c r="B33" s="78" t="s">
        <v>421</v>
      </c>
      <c r="C33" s="78" t="s">
        <v>442</v>
      </c>
      <c r="D33" s="78">
        <v>1</v>
      </c>
      <c r="E33" s="32" t="s">
        <v>15</v>
      </c>
      <c r="F33" s="47"/>
      <c r="G33" s="48"/>
      <c r="H33" s="30">
        <f t="shared" si="0"/>
        <v>0</v>
      </c>
      <c r="I33" s="49"/>
      <c r="J33" s="30">
        <f t="shared" si="1"/>
        <v>0</v>
      </c>
      <c r="K33" s="31">
        <f t="shared" si="4"/>
        <v>0</v>
      </c>
      <c r="L33" s="30">
        <f t="shared" si="5"/>
        <v>0</v>
      </c>
      <c r="M33" s="167"/>
    </row>
    <row r="34" spans="1:13" ht="15.5">
      <c r="A34" s="84" t="s">
        <v>1152</v>
      </c>
      <c r="B34" s="78" t="s">
        <v>421</v>
      </c>
      <c r="C34" s="78" t="s">
        <v>443</v>
      </c>
      <c r="D34" s="78">
        <v>1</v>
      </c>
      <c r="E34" s="32" t="s">
        <v>15</v>
      </c>
      <c r="F34" s="44"/>
      <c r="G34" s="45"/>
      <c r="H34" s="30">
        <f t="shared" si="0"/>
        <v>0</v>
      </c>
      <c r="I34" s="46"/>
      <c r="J34" s="30">
        <f t="shared" si="1"/>
        <v>0</v>
      </c>
      <c r="K34" s="31">
        <f t="shared" si="4"/>
        <v>0</v>
      </c>
      <c r="L34" s="30">
        <f t="shared" si="5"/>
        <v>0</v>
      </c>
      <c r="M34" s="167"/>
    </row>
    <row r="35" spans="1:13" ht="15.5">
      <c r="A35" s="84" t="s">
        <v>1153</v>
      </c>
      <c r="B35" s="78" t="s">
        <v>429</v>
      </c>
      <c r="C35" s="78" t="s">
        <v>444</v>
      </c>
      <c r="D35" s="78">
        <v>1</v>
      </c>
      <c r="E35" s="32" t="s">
        <v>15</v>
      </c>
      <c r="F35" s="47"/>
      <c r="G35" s="48"/>
      <c r="H35" s="30">
        <f t="shared" si="0"/>
        <v>0</v>
      </c>
      <c r="I35" s="49"/>
      <c r="J35" s="30">
        <f t="shared" si="1"/>
        <v>0</v>
      </c>
      <c r="K35" s="31">
        <f t="shared" si="4"/>
        <v>0</v>
      </c>
      <c r="L35" s="30">
        <f t="shared" si="5"/>
        <v>0</v>
      </c>
      <c r="M35" s="167"/>
    </row>
    <row r="36" spans="1:13" ht="15.5">
      <c r="A36" s="84" t="s">
        <v>1154</v>
      </c>
      <c r="B36" s="78" t="s">
        <v>429</v>
      </c>
      <c r="C36" s="78" t="s">
        <v>445</v>
      </c>
      <c r="D36" s="78">
        <v>1</v>
      </c>
      <c r="E36" s="32" t="s">
        <v>15</v>
      </c>
      <c r="F36" s="44"/>
      <c r="G36" s="45"/>
      <c r="H36" s="30">
        <f t="shared" si="0"/>
        <v>0</v>
      </c>
      <c r="I36" s="46"/>
      <c r="J36" s="30">
        <f t="shared" si="1"/>
        <v>0</v>
      </c>
      <c r="K36" s="31">
        <f t="shared" si="4"/>
        <v>0</v>
      </c>
      <c r="L36" s="30">
        <f t="shared" si="5"/>
        <v>0</v>
      </c>
      <c r="M36" s="167"/>
    </row>
    <row r="37" spans="1:13" ht="15.5">
      <c r="A37" s="84" t="s">
        <v>1155</v>
      </c>
      <c r="B37" s="78" t="s">
        <v>454</v>
      </c>
      <c r="C37" s="78" t="s">
        <v>455</v>
      </c>
      <c r="D37" s="78">
        <v>1</v>
      </c>
      <c r="E37" s="32" t="s">
        <v>15</v>
      </c>
      <c r="F37" s="47"/>
      <c r="G37" s="48"/>
      <c r="H37" s="30">
        <f t="shared" si="0"/>
        <v>0</v>
      </c>
      <c r="I37" s="49"/>
      <c r="J37" s="30">
        <f t="shared" si="1"/>
        <v>0</v>
      </c>
      <c r="K37" s="31">
        <f t="shared" si="4"/>
        <v>0</v>
      </c>
      <c r="L37" s="30">
        <f t="shared" si="5"/>
        <v>0</v>
      </c>
      <c r="M37" s="167"/>
    </row>
    <row r="38" spans="1:13" ht="15.5">
      <c r="A38" s="84" t="s">
        <v>1156</v>
      </c>
      <c r="B38" s="78" t="s">
        <v>421</v>
      </c>
      <c r="C38" s="78" t="s">
        <v>456</v>
      </c>
      <c r="D38" s="78">
        <v>1</v>
      </c>
      <c r="E38" s="32" t="s">
        <v>15</v>
      </c>
      <c r="F38" s="44"/>
      <c r="G38" s="45"/>
      <c r="H38" s="30">
        <f t="shared" si="0"/>
        <v>0</v>
      </c>
      <c r="I38" s="46"/>
      <c r="J38" s="30">
        <f t="shared" si="1"/>
        <v>0</v>
      </c>
      <c r="K38" s="31">
        <f t="shared" si="4"/>
        <v>0</v>
      </c>
      <c r="L38" s="30">
        <f t="shared" si="5"/>
        <v>0</v>
      </c>
      <c r="M38" s="167"/>
    </row>
    <row r="39" spans="1:13" ht="15.5">
      <c r="A39" s="84" t="s">
        <v>1157</v>
      </c>
      <c r="B39" s="78" t="s">
        <v>425</v>
      </c>
      <c r="C39" s="78" t="s">
        <v>457</v>
      </c>
      <c r="D39" s="78">
        <v>1</v>
      </c>
      <c r="E39" s="32" t="s">
        <v>15</v>
      </c>
      <c r="F39" s="47"/>
      <c r="G39" s="48"/>
      <c r="H39" s="30">
        <f t="shared" si="0"/>
        <v>0</v>
      </c>
      <c r="I39" s="49"/>
      <c r="J39" s="30">
        <f t="shared" si="1"/>
        <v>0</v>
      </c>
      <c r="K39" s="31">
        <f t="shared" si="4"/>
        <v>0</v>
      </c>
      <c r="L39" s="30">
        <f t="shared" si="5"/>
        <v>0</v>
      </c>
      <c r="M39" s="167"/>
    </row>
    <row r="40" spans="1:13" ht="15.5">
      <c r="A40" s="84" t="s">
        <v>1158</v>
      </c>
      <c r="B40" s="78" t="s">
        <v>421</v>
      </c>
      <c r="C40" s="78" t="s">
        <v>458</v>
      </c>
      <c r="D40" s="78">
        <v>1</v>
      </c>
      <c r="E40" s="32" t="s">
        <v>15</v>
      </c>
      <c r="F40" s="44"/>
      <c r="G40" s="45"/>
      <c r="H40" s="30">
        <f t="shared" si="0"/>
        <v>0</v>
      </c>
      <c r="I40" s="46"/>
      <c r="J40" s="30">
        <f t="shared" si="1"/>
        <v>0</v>
      </c>
      <c r="K40" s="31">
        <f t="shared" si="4"/>
        <v>0</v>
      </c>
      <c r="L40" s="30">
        <f t="shared" si="5"/>
        <v>0</v>
      </c>
      <c r="M40" s="167"/>
    </row>
    <row r="41" spans="1:13" ht="15.5">
      <c r="A41" s="84" t="s">
        <v>1159</v>
      </c>
      <c r="B41" s="78" t="s">
        <v>429</v>
      </c>
      <c r="C41" s="78" t="s">
        <v>453</v>
      </c>
      <c r="D41" s="78">
        <v>1</v>
      </c>
      <c r="E41" s="32" t="s">
        <v>15</v>
      </c>
      <c r="F41" s="47"/>
      <c r="G41" s="48"/>
      <c r="H41" s="30">
        <f t="shared" si="0"/>
        <v>0</v>
      </c>
      <c r="I41" s="49"/>
      <c r="J41" s="30">
        <f t="shared" si="1"/>
        <v>0</v>
      </c>
      <c r="K41" s="31">
        <f t="shared" si="4"/>
        <v>0</v>
      </c>
      <c r="L41" s="30">
        <f t="shared" si="5"/>
        <v>0</v>
      </c>
      <c r="M41" s="167"/>
    </row>
    <row r="42" spans="1:13" ht="15.5">
      <c r="A42" s="84" t="s">
        <v>1160</v>
      </c>
      <c r="B42" s="78" t="s">
        <v>460</v>
      </c>
      <c r="C42" s="78" t="s">
        <v>461</v>
      </c>
      <c r="D42" s="78">
        <v>1</v>
      </c>
      <c r="E42" s="32" t="s">
        <v>15</v>
      </c>
      <c r="F42" s="44"/>
      <c r="G42" s="45"/>
      <c r="H42" s="30">
        <f t="shared" si="0"/>
        <v>0</v>
      </c>
      <c r="I42" s="46"/>
      <c r="J42" s="30">
        <f t="shared" si="1"/>
        <v>0</v>
      </c>
      <c r="K42" s="31">
        <f t="shared" si="4"/>
        <v>0</v>
      </c>
      <c r="L42" s="30">
        <f t="shared" si="5"/>
        <v>0</v>
      </c>
      <c r="M42" s="167"/>
    </row>
    <row r="43" spans="1:13" ht="16" thickBot="1">
      <c r="A43" s="84" t="s">
        <v>1161</v>
      </c>
      <c r="B43" s="78" t="s">
        <v>506</v>
      </c>
      <c r="C43" s="78" t="s">
        <v>507</v>
      </c>
      <c r="D43" s="78">
        <v>1</v>
      </c>
      <c r="E43" s="32" t="s">
        <v>15</v>
      </c>
      <c r="F43" s="47"/>
      <c r="G43" s="48"/>
      <c r="H43" s="30">
        <f t="shared" si="0"/>
        <v>0</v>
      </c>
      <c r="I43" s="49"/>
      <c r="J43" s="30">
        <f t="shared" si="1"/>
        <v>0</v>
      </c>
      <c r="K43" s="31">
        <f t="shared" si="4"/>
        <v>0</v>
      </c>
      <c r="L43" s="30">
        <f t="shared" si="5"/>
        <v>0</v>
      </c>
      <c r="M43" s="167"/>
    </row>
    <row r="44" spans="1:13" ht="15.5">
      <c r="A44" s="82"/>
      <c r="B44" s="82" t="s">
        <v>124</v>
      </c>
      <c r="C44" s="82"/>
      <c r="D44" s="82"/>
      <c r="E44" s="82"/>
      <c r="F44" s="82"/>
      <c r="G44" s="82"/>
      <c r="H44" s="82"/>
      <c r="I44" s="82"/>
      <c r="J44" s="82"/>
      <c r="K44" s="82"/>
      <c r="L44" s="82"/>
      <c r="M44" s="82"/>
    </row>
    <row r="45" spans="1:13" ht="15.5">
      <c r="A45" s="84" t="s">
        <v>1162</v>
      </c>
      <c r="B45" s="78" t="s">
        <v>446</v>
      </c>
      <c r="C45" s="78" t="s">
        <v>447</v>
      </c>
      <c r="D45" s="78">
        <v>1</v>
      </c>
      <c r="E45" s="32" t="s">
        <v>15</v>
      </c>
      <c r="F45" s="47"/>
      <c r="G45" s="48"/>
      <c r="H45" s="30">
        <f t="shared" si="0"/>
        <v>0</v>
      </c>
      <c r="I45" s="49"/>
      <c r="J45" s="30">
        <f t="shared" si="1"/>
        <v>0</v>
      </c>
      <c r="K45" s="31">
        <f t="shared" ref="K45:K46" si="6">SUM(I45,G45)</f>
        <v>0</v>
      </c>
      <c r="L45" s="30">
        <f t="shared" ref="L45:L46" si="7">SUM(H45,J45)</f>
        <v>0</v>
      </c>
      <c r="M45" s="167"/>
    </row>
    <row r="46" spans="1:13" ht="15.5">
      <c r="A46" s="84" t="s">
        <v>1163</v>
      </c>
      <c r="B46" s="78" t="s">
        <v>446</v>
      </c>
      <c r="C46" s="78" t="s">
        <v>448</v>
      </c>
      <c r="D46" s="78">
        <v>1</v>
      </c>
      <c r="E46" s="32" t="s">
        <v>15</v>
      </c>
      <c r="F46" s="44"/>
      <c r="G46" s="45"/>
      <c r="H46" s="30">
        <f t="shared" si="0"/>
        <v>0</v>
      </c>
      <c r="I46" s="46"/>
      <c r="J46" s="30">
        <f t="shared" si="1"/>
        <v>0</v>
      </c>
      <c r="K46" s="31">
        <f t="shared" si="6"/>
        <v>0</v>
      </c>
      <c r="L46" s="30">
        <f t="shared" si="7"/>
        <v>0</v>
      </c>
      <c r="M46" s="167"/>
    </row>
    <row r="47" spans="1:13" ht="15.5">
      <c r="A47" s="84" t="s">
        <v>1164</v>
      </c>
      <c r="B47" s="78" t="s">
        <v>446</v>
      </c>
      <c r="C47" s="78" t="s">
        <v>449</v>
      </c>
      <c r="D47" s="78">
        <v>1</v>
      </c>
      <c r="E47" s="32" t="s">
        <v>15</v>
      </c>
      <c r="F47" s="47"/>
      <c r="G47" s="48"/>
      <c r="H47" s="30">
        <f t="shared" si="0"/>
        <v>0</v>
      </c>
      <c r="I47" s="49"/>
      <c r="J47" s="30">
        <f t="shared" si="1"/>
        <v>0</v>
      </c>
      <c r="K47" s="31">
        <f t="shared" ref="K47:K51" si="8">SUM(I47,G47)</f>
        <v>0</v>
      </c>
      <c r="L47" s="30">
        <f t="shared" ref="L47:L51" si="9">SUM(H47,J47)</f>
        <v>0</v>
      </c>
      <c r="M47" s="167"/>
    </row>
    <row r="48" spans="1:13" ht="15.5">
      <c r="A48" s="84" t="s">
        <v>1165</v>
      </c>
      <c r="B48" s="78" t="s">
        <v>446</v>
      </c>
      <c r="C48" s="78" t="s">
        <v>450</v>
      </c>
      <c r="D48" s="78">
        <v>1</v>
      </c>
      <c r="E48" s="32" t="s">
        <v>15</v>
      </c>
      <c r="F48" s="44"/>
      <c r="G48" s="45"/>
      <c r="H48" s="30">
        <f t="shared" si="0"/>
        <v>0</v>
      </c>
      <c r="I48" s="46"/>
      <c r="J48" s="30">
        <f t="shared" si="1"/>
        <v>0</v>
      </c>
      <c r="K48" s="31">
        <f t="shared" si="8"/>
        <v>0</v>
      </c>
      <c r="L48" s="30">
        <f t="shared" si="9"/>
        <v>0</v>
      </c>
      <c r="M48" s="167"/>
    </row>
    <row r="49" spans="1:13" ht="15.5">
      <c r="A49" s="84" t="s">
        <v>1166</v>
      </c>
      <c r="B49" s="78" t="s">
        <v>451</v>
      </c>
      <c r="C49" s="78" t="s">
        <v>452</v>
      </c>
      <c r="D49" s="78">
        <v>1</v>
      </c>
      <c r="E49" s="32" t="s">
        <v>15</v>
      </c>
      <c r="F49" s="47"/>
      <c r="G49" s="48"/>
      <c r="H49" s="30">
        <f t="shared" si="0"/>
        <v>0</v>
      </c>
      <c r="I49" s="49"/>
      <c r="J49" s="30">
        <f t="shared" si="1"/>
        <v>0</v>
      </c>
      <c r="K49" s="31">
        <f t="shared" si="8"/>
        <v>0</v>
      </c>
      <c r="L49" s="30">
        <f t="shared" si="9"/>
        <v>0</v>
      </c>
      <c r="M49" s="167"/>
    </row>
    <row r="50" spans="1:13" ht="15.5">
      <c r="A50" s="84" t="s">
        <v>1167</v>
      </c>
      <c r="B50" s="78" t="s">
        <v>451</v>
      </c>
      <c r="C50" s="78" t="s">
        <v>459</v>
      </c>
      <c r="D50" s="78">
        <v>1</v>
      </c>
      <c r="E50" s="32" t="s">
        <v>15</v>
      </c>
      <c r="F50" s="44"/>
      <c r="G50" s="45"/>
      <c r="H50" s="30">
        <f t="shared" si="0"/>
        <v>0</v>
      </c>
      <c r="I50" s="46"/>
      <c r="J50" s="30">
        <f t="shared" si="1"/>
        <v>0</v>
      </c>
      <c r="K50" s="31">
        <f t="shared" si="8"/>
        <v>0</v>
      </c>
      <c r="L50" s="30">
        <f t="shared" si="9"/>
        <v>0</v>
      </c>
      <c r="M50" s="167"/>
    </row>
    <row r="51" spans="1:13" ht="16" thickBot="1">
      <c r="A51" s="84" t="s">
        <v>1168</v>
      </c>
      <c r="B51" s="78" t="s">
        <v>462</v>
      </c>
      <c r="C51" s="78" t="s">
        <v>463</v>
      </c>
      <c r="D51" s="78">
        <v>1</v>
      </c>
      <c r="E51" s="32" t="s">
        <v>15</v>
      </c>
      <c r="F51" s="47"/>
      <c r="G51" s="48"/>
      <c r="H51" s="30">
        <f t="shared" si="0"/>
        <v>0</v>
      </c>
      <c r="I51" s="49"/>
      <c r="J51" s="30">
        <f t="shared" si="1"/>
        <v>0</v>
      </c>
      <c r="K51" s="31">
        <f t="shared" si="8"/>
        <v>0</v>
      </c>
      <c r="L51" s="30">
        <f t="shared" si="9"/>
        <v>0</v>
      </c>
      <c r="M51" s="167"/>
    </row>
    <row r="52" spans="1:13" ht="15.5">
      <c r="A52" s="82"/>
      <c r="B52" s="82" t="s">
        <v>72</v>
      </c>
      <c r="C52" s="82"/>
      <c r="D52" s="82"/>
      <c r="E52" s="82"/>
      <c r="F52" s="82"/>
      <c r="G52" s="82"/>
      <c r="H52" s="82"/>
      <c r="I52" s="82"/>
      <c r="J52" s="82"/>
      <c r="K52" s="82"/>
      <c r="L52" s="82"/>
      <c r="M52" s="82"/>
    </row>
    <row r="53" spans="1:13" ht="15.5">
      <c r="A53" s="84" t="s">
        <v>1169</v>
      </c>
      <c r="B53" s="78" t="s">
        <v>462</v>
      </c>
      <c r="C53" s="78" t="s">
        <v>464</v>
      </c>
      <c r="D53" s="78">
        <v>1</v>
      </c>
      <c r="E53" s="32" t="s">
        <v>15</v>
      </c>
      <c r="F53" s="44"/>
      <c r="G53" s="45"/>
      <c r="H53" s="30">
        <f t="shared" si="0"/>
        <v>0</v>
      </c>
      <c r="I53" s="46"/>
      <c r="J53" s="30">
        <f t="shared" si="1"/>
        <v>0</v>
      </c>
      <c r="K53" s="31">
        <f t="shared" ref="K53:K54" si="10">SUM(I53,G53)</f>
        <v>0</v>
      </c>
      <c r="L53" s="30">
        <f t="shared" ref="L53:L54" si="11">SUM(H53,J53)</f>
        <v>0</v>
      </c>
      <c r="M53" s="167"/>
    </row>
    <row r="54" spans="1:13" ht="15.5">
      <c r="A54" s="84" t="s">
        <v>1170</v>
      </c>
      <c r="B54" s="78" t="s">
        <v>462</v>
      </c>
      <c r="C54" s="78" t="s">
        <v>465</v>
      </c>
      <c r="D54" s="78">
        <v>1</v>
      </c>
      <c r="E54" s="32" t="s">
        <v>15</v>
      </c>
      <c r="F54" s="47"/>
      <c r="G54" s="48"/>
      <c r="H54" s="30">
        <f t="shared" si="0"/>
        <v>0</v>
      </c>
      <c r="I54" s="49"/>
      <c r="J54" s="30">
        <f t="shared" si="1"/>
        <v>0</v>
      </c>
      <c r="K54" s="31">
        <f t="shared" si="10"/>
        <v>0</v>
      </c>
      <c r="L54" s="30">
        <f t="shared" si="11"/>
        <v>0</v>
      </c>
      <c r="M54" s="167"/>
    </row>
    <row r="55" spans="1:13" ht="15.5">
      <c r="A55" s="84" t="s">
        <v>1171</v>
      </c>
      <c r="B55" s="78" t="s">
        <v>466</v>
      </c>
      <c r="C55" s="78" t="s">
        <v>467</v>
      </c>
      <c r="D55" s="78">
        <v>1</v>
      </c>
      <c r="E55" s="32" t="s">
        <v>15</v>
      </c>
      <c r="F55" s="44"/>
      <c r="G55" s="45"/>
      <c r="H55" s="30">
        <f t="shared" si="0"/>
        <v>0</v>
      </c>
      <c r="I55" s="46"/>
      <c r="J55" s="30">
        <f t="shared" si="1"/>
        <v>0</v>
      </c>
      <c r="K55" s="31">
        <f t="shared" ref="K55:K63" si="12">SUM(I55,G55)</f>
        <v>0</v>
      </c>
      <c r="L55" s="30">
        <f t="shared" ref="L55:L63" si="13">SUM(H55,J55)</f>
        <v>0</v>
      </c>
      <c r="M55" s="167"/>
    </row>
    <row r="56" spans="1:13" ht="15.5">
      <c r="A56" s="84" t="s">
        <v>1172</v>
      </c>
      <c r="B56" s="78" t="s">
        <v>483</v>
      </c>
      <c r="C56" s="78" t="s">
        <v>484</v>
      </c>
      <c r="D56" s="78">
        <v>1</v>
      </c>
      <c r="E56" s="32" t="s">
        <v>15</v>
      </c>
      <c r="F56" s="47"/>
      <c r="G56" s="48"/>
      <c r="H56" s="30">
        <f t="shared" si="0"/>
        <v>0</v>
      </c>
      <c r="I56" s="49"/>
      <c r="J56" s="30">
        <f t="shared" si="1"/>
        <v>0</v>
      </c>
      <c r="K56" s="31">
        <f t="shared" si="12"/>
        <v>0</v>
      </c>
      <c r="L56" s="30">
        <f t="shared" si="13"/>
        <v>0</v>
      </c>
      <c r="M56" s="167"/>
    </row>
    <row r="57" spans="1:13" ht="15.5">
      <c r="A57" s="84" t="s">
        <v>1173</v>
      </c>
      <c r="B57" s="78" t="s">
        <v>462</v>
      </c>
      <c r="C57" s="78" t="s">
        <v>485</v>
      </c>
      <c r="D57" s="78">
        <v>1</v>
      </c>
      <c r="E57" s="32" t="s">
        <v>15</v>
      </c>
      <c r="F57" s="44"/>
      <c r="G57" s="45"/>
      <c r="H57" s="30">
        <f t="shared" si="0"/>
        <v>0</v>
      </c>
      <c r="I57" s="46"/>
      <c r="J57" s="30">
        <f t="shared" si="1"/>
        <v>0</v>
      </c>
      <c r="K57" s="31">
        <f t="shared" si="12"/>
        <v>0</v>
      </c>
      <c r="L57" s="30">
        <f t="shared" si="13"/>
        <v>0</v>
      </c>
      <c r="M57" s="167"/>
    </row>
    <row r="58" spans="1:13" ht="15.5">
      <c r="A58" s="84" t="s">
        <v>1174</v>
      </c>
      <c r="B58" s="78" t="s">
        <v>483</v>
      </c>
      <c r="C58" s="78" t="s">
        <v>486</v>
      </c>
      <c r="D58" s="78">
        <v>1</v>
      </c>
      <c r="E58" s="32" t="s">
        <v>15</v>
      </c>
      <c r="F58" s="47"/>
      <c r="G58" s="48"/>
      <c r="H58" s="30">
        <f t="shared" si="0"/>
        <v>0</v>
      </c>
      <c r="I58" s="49"/>
      <c r="J58" s="30">
        <f t="shared" si="1"/>
        <v>0</v>
      </c>
      <c r="K58" s="31">
        <f t="shared" si="12"/>
        <v>0</v>
      </c>
      <c r="L58" s="30">
        <f t="shared" si="13"/>
        <v>0</v>
      </c>
      <c r="M58" s="167"/>
    </row>
    <row r="59" spans="1:13" ht="15.5">
      <c r="A59" s="84" t="s">
        <v>1175</v>
      </c>
      <c r="B59" s="78" t="s">
        <v>462</v>
      </c>
      <c r="C59" s="78" t="s">
        <v>487</v>
      </c>
      <c r="D59" s="78">
        <v>1</v>
      </c>
      <c r="E59" s="32" t="s">
        <v>15</v>
      </c>
      <c r="F59" s="44"/>
      <c r="G59" s="45"/>
      <c r="H59" s="30">
        <f t="shared" si="0"/>
        <v>0</v>
      </c>
      <c r="I59" s="46"/>
      <c r="J59" s="30">
        <f t="shared" si="1"/>
        <v>0</v>
      </c>
      <c r="K59" s="31">
        <f t="shared" si="12"/>
        <v>0</v>
      </c>
      <c r="L59" s="30">
        <f t="shared" si="13"/>
        <v>0</v>
      </c>
      <c r="M59" s="167"/>
    </row>
    <row r="60" spans="1:13" ht="15.5">
      <c r="A60" s="84" t="s">
        <v>1176</v>
      </c>
      <c r="B60" s="78" t="s">
        <v>462</v>
      </c>
      <c r="C60" s="78" t="s">
        <v>482</v>
      </c>
      <c r="D60" s="78">
        <v>1</v>
      </c>
      <c r="E60" s="32" t="s">
        <v>15</v>
      </c>
      <c r="F60" s="47"/>
      <c r="G60" s="48"/>
      <c r="H60" s="30">
        <f t="shared" si="0"/>
        <v>0</v>
      </c>
      <c r="I60" s="49"/>
      <c r="J60" s="30">
        <f t="shared" si="1"/>
        <v>0</v>
      </c>
      <c r="K60" s="31">
        <f t="shared" si="12"/>
        <v>0</v>
      </c>
      <c r="L60" s="30">
        <f t="shared" si="13"/>
        <v>0</v>
      </c>
      <c r="M60" s="167"/>
    </row>
    <row r="61" spans="1:13" ht="15.5">
      <c r="A61" s="84" t="s">
        <v>1177</v>
      </c>
      <c r="B61" s="78" t="s">
        <v>462</v>
      </c>
      <c r="C61" s="78" t="s">
        <v>501</v>
      </c>
      <c r="D61" s="78">
        <v>1</v>
      </c>
      <c r="E61" s="32" t="s">
        <v>15</v>
      </c>
      <c r="F61" s="44"/>
      <c r="G61" s="45"/>
      <c r="H61" s="30">
        <f t="shared" si="0"/>
        <v>0</v>
      </c>
      <c r="I61" s="46"/>
      <c r="J61" s="30">
        <f t="shared" si="1"/>
        <v>0</v>
      </c>
      <c r="K61" s="31">
        <f t="shared" si="12"/>
        <v>0</v>
      </c>
      <c r="L61" s="30">
        <f t="shared" si="13"/>
        <v>0</v>
      </c>
      <c r="M61" s="167"/>
    </row>
    <row r="62" spans="1:13" ht="15.5">
      <c r="A62" s="84" t="s">
        <v>1178</v>
      </c>
      <c r="B62" s="78" t="s">
        <v>502</v>
      </c>
      <c r="C62" s="78" t="s">
        <v>503</v>
      </c>
      <c r="D62" s="78">
        <v>1</v>
      </c>
      <c r="E62" s="32" t="s">
        <v>15</v>
      </c>
      <c r="F62" s="47"/>
      <c r="G62" s="48"/>
      <c r="H62" s="30">
        <f t="shared" si="0"/>
        <v>0</v>
      </c>
      <c r="I62" s="49"/>
      <c r="J62" s="30">
        <f t="shared" si="1"/>
        <v>0</v>
      </c>
      <c r="K62" s="31">
        <f t="shared" si="12"/>
        <v>0</v>
      </c>
      <c r="L62" s="30">
        <f t="shared" si="13"/>
        <v>0</v>
      </c>
      <c r="M62" s="167"/>
    </row>
    <row r="63" spans="1:13" ht="16" thickBot="1">
      <c r="A63" s="84" t="s">
        <v>1179</v>
      </c>
      <c r="B63" s="78" t="s">
        <v>502</v>
      </c>
      <c r="C63" s="78" t="s">
        <v>504</v>
      </c>
      <c r="D63" s="78">
        <v>1</v>
      </c>
      <c r="E63" s="32" t="s">
        <v>15</v>
      </c>
      <c r="F63" s="44"/>
      <c r="G63" s="45"/>
      <c r="H63" s="30">
        <f t="shared" si="0"/>
        <v>0</v>
      </c>
      <c r="I63" s="46"/>
      <c r="J63" s="30">
        <f t="shared" si="1"/>
        <v>0</v>
      </c>
      <c r="K63" s="31">
        <f t="shared" si="12"/>
        <v>0</v>
      </c>
      <c r="L63" s="30">
        <f t="shared" si="13"/>
        <v>0</v>
      </c>
      <c r="M63" s="167"/>
    </row>
    <row r="64" spans="1:13" ht="15.5">
      <c r="A64" s="82"/>
      <c r="B64" s="82" t="s">
        <v>763</v>
      </c>
      <c r="C64" s="82"/>
      <c r="D64" s="82"/>
      <c r="E64" s="82"/>
      <c r="F64" s="82"/>
      <c r="G64" s="82"/>
      <c r="H64" s="82"/>
      <c r="I64" s="82"/>
      <c r="J64" s="82"/>
      <c r="K64" s="82"/>
      <c r="L64" s="82"/>
      <c r="M64" s="82"/>
    </row>
    <row r="65" spans="1:13" ht="15.5">
      <c r="A65" s="84" t="s">
        <v>1180</v>
      </c>
      <c r="B65" s="78" t="s">
        <v>469</v>
      </c>
      <c r="C65" s="78" t="s">
        <v>470</v>
      </c>
      <c r="D65" s="78">
        <v>1</v>
      </c>
      <c r="E65" s="32" t="s">
        <v>15</v>
      </c>
      <c r="F65" s="44"/>
      <c r="G65" s="45"/>
      <c r="H65" s="30">
        <f t="shared" si="0"/>
        <v>0</v>
      </c>
      <c r="I65" s="46"/>
      <c r="J65" s="30">
        <f t="shared" si="1"/>
        <v>0</v>
      </c>
      <c r="K65" s="31">
        <f t="shared" ref="K65:K66" si="14">SUM(I65,G65)</f>
        <v>0</v>
      </c>
      <c r="L65" s="30">
        <f t="shared" ref="L65:L66" si="15">SUM(H65,J65)</f>
        <v>0</v>
      </c>
      <c r="M65" s="167"/>
    </row>
    <row r="66" spans="1:13" ht="15.5">
      <c r="A66" s="84" t="s">
        <v>1181</v>
      </c>
      <c r="B66" s="78" t="s">
        <v>469</v>
      </c>
      <c r="C66" s="78" t="s">
        <v>471</v>
      </c>
      <c r="D66" s="78">
        <v>1</v>
      </c>
      <c r="E66" s="32" t="s">
        <v>15</v>
      </c>
      <c r="F66" s="47"/>
      <c r="G66" s="48"/>
      <c r="H66" s="30">
        <f t="shared" si="0"/>
        <v>0</v>
      </c>
      <c r="I66" s="49"/>
      <c r="J66" s="30">
        <f t="shared" si="1"/>
        <v>0</v>
      </c>
      <c r="K66" s="31">
        <f t="shared" si="14"/>
        <v>0</v>
      </c>
      <c r="L66" s="30">
        <f t="shared" si="15"/>
        <v>0</v>
      </c>
      <c r="M66" s="167"/>
    </row>
    <row r="67" spans="1:13" ht="15.5">
      <c r="A67" s="84" t="s">
        <v>1182</v>
      </c>
      <c r="B67" s="78" t="s">
        <v>469</v>
      </c>
      <c r="C67" s="78" t="s">
        <v>406</v>
      </c>
      <c r="D67" s="78">
        <v>1</v>
      </c>
      <c r="E67" s="32" t="s">
        <v>15</v>
      </c>
      <c r="F67" s="44"/>
      <c r="G67" s="45"/>
      <c r="H67" s="30">
        <f t="shared" si="0"/>
        <v>0</v>
      </c>
      <c r="I67" s="46"/>
      <c r="J67" s="30">
        <f t="shared" si="1"/>
        <v>0</v>
      </c>
      <c r="K67" s="31">
        <f t="shared" ref="K67:K68" si="16">SUM(I67,G67)</f>
        <v>0</v>
      </c>
      <c r="L67" s="30">
        <f t="shared" ref="L67:L68" si="17">SUM(H67,J67)</f>
        <v>0</v>
      </c>
      <c r="M67" s="167"/>
    </row>
    <row r="68" spans="1:13" ht="16" thickBot="1">
      <c r="A68" s="84" t="s">
        <v>1183</v>
      </c>
      <c r="B68" s="78" t="s">
        <v>469</v>
      </c>
      <c r="C68" s="78" t="s">
        <v>393</v>
      </c>
      <c r="D68" s="78">
        <v>1</v>
      </c>
      <c r="E68" s="32" t="s">
        <v>15</v>
      </c>
      <c r="F68" s="47"/>
      <c r="G68" s="48"/>
      <c r="H68" s="30">
        <f t="shared" si="0"/>
        <v>0</v>
      </c>
      <c r="I68" s="49"/>
      <c r="J68" s="30">
        <f t="shared" si="1"/>
        <v>0</v>
      </c>
      <c r="K68" s="31">
        <f t="shared" si="16"/>
        <v>0</v>
      </c>
      <c r="L68" s="30">
        <f t="shared" si="17"/>
        <v>0</v>
      </c>
      <c r="M68" s="167"/>
    </row>
    <row r="69" spans="1:13" ht="15.5">
      <c r="A69" s="82"/>
      <c r="B69" s="82" t="s">
        <v>34</v>
      </c>
      <c r="C69" s="82"/>
      <c r="D69" s="82"/>
      <c r="E69" s="82"/>
      <c r="F69" s="82"/>
      <c r="G69" s="82"/>
      <c r="H69" s="82"/>
      <c r="I69" s="82"/>
      <c r="J69" s="82"/>
      <c r="K69" s="82"/>
      <c r="L69" s="82"/>
      <c r="M69" s="82"/>
    </row>
    <row r="70" spans="1:13" ht="15.5">
      <c r="A70" s="84" t="s">
        <v>1184</v>
      </c>
      <c r="B70" s="78" t="s">
        <v>472</v>
      </c>
      <c r="C70" s="78" t="s">
        <v>473</v>
      </c>
      <c r="D70" s="78">
        <v>1</v>
      </c>
      <c r="E70" s="32" t="s">
        <v>15</v>
      </c>
      <c r="F70" s="44"/>
      <c r="G70" s="45"/>
      <c r="H70" s="30">
        <f t="shared" si="0"/>
        <v>0</v>
      </c>
      <c r="I70" s="46"/>
      <c r="J70" s="30">
        <f t="shared" si="1"/>
        <v>0</v>
      </c>
      <c r="K70" s="31">
        <f t="shared" ref="K70:K71" si="18">SUM(I70,G70)</f>
        <v>0</v>
      </c>
      <c r="L70" s="30">
        <f t="shared" ref="L70:L71" si="19">SUM(H70,J70)</f>
        <v>0</v>
      </c>
      <c r="M70" s="167"/>
    </row>
    <row r="71" spans="1:13" ht="15.5">
      <c r="A71" s="84" t="s">
        <v>1185</v>
      </c>
      <c r="B71" s="78" t="s">
        <v>472</v>
      </c>
      <c r="C71" s="78" t="s">
        <v>474</v>
      </c>
      <c r="D71" s="78">
        <v>1</v>
      </c>
      <c r="E71" s="32" t="s">
        <v>15</v>
      </c>
      <c r="F71" s="47"/>
      <c r="G71" s="48"/>
      <c r="H71" s="30">
        <f t="shared" si="0"/>
        <v>0</v>
      </c>
      <c r="I71" s="49"/>
      <c r="J71" s="30">
        <f t="shared" si="1"/>
        <v>0</v>
      </c>
      <c r="K71" s="31">
        <f t="shared" si="18"/>
        <v>0</v>
      </c>
      <c r="L71" s="30">
        <f t="shared" si="19"/>
        <v>0</v>
      </c>
      <c r="M71" s="167"/>
    </row>
    <row r="72" spans="1:13" ht="15.5">
      <c r="A72" s="84" t="s">
        <v>1186</v>
      </c>
      <c r="B72" s="78" t="s">
        <v>475</v>
      </c>
      <c r="C72" s="78" t="s">
        <v>476</v>
      </c>
      <c r="D72" s="78">
        <v>1</v>
      </c>
      <c r="E72" s="32" t="s">
        <v>15</v>
      </c>
      <c r="F72" s="44"/>
      <c r="G72" s="45"/>
      <c r="H72" s="30">
        <f t="shared" si="0"/>
        <v>0</v>
      </c>
      <c r="I72" s="46"/>
      <c r="J72" s="30">
        <f t="shared" si="1"/>
        <v>0</v>
      </c>
      <c r="K72" s="31">
        <f t="shared" ref="K72:K74" si="20">SUM(I72,G72)</f>
        <v>0</v>
      </c>
      <c r="L72" s="30">
        <f t="shared" ref="L72:L74" si="21">SUM(H72,J72)</f>
        <v>0</v>
      </c>
      <c r="M72" s="167"/>
    </row>
    <row r="73" spans="1:13" ht="15.5">
      <c r="A73" s="84" t="s">
        <v>1187</v>
      </c>
      <c r="B73" s="78" t="s">
        <v>499</v>
      </c>
      <c r="C73" s="78" t="s">
        <v>500</v>
      </c>
      <c r="D73" s="78">
        <v>1</v>
      </c>
      <c r="E73" s="32" t="s">
        <v>15</v>
      </c>
      <c r="F73" s="47"/>
      <c r="G73" s="48"/>
      <c r="H73" s="30">
        <f t="shared" si="0"/>
        <v>0</v>
      </c>
      <c r="I73" s="49"/>
      <c r="J73" s="30">
        <f t="shared" si="1"/>
        <v>0</v>
      </c>
      <c r="K73" s="31">
        <f t="shared" si="20"/>
        <v>0</v>
      </c>
      <c r="L73" s="30">
        <f t="shared" si="21"/>
        <v>0</v>
      </c>
      <c r="M73" s="167"/>
    </row>
    <row r="74" spans="1:13" ht="16" thickBot="1">
      <c r="A74" s="84" t="s">
        <v>1188</v>
      </c>
      <c r="B74" s="78" t="s">
        <v>497</v>
      </c>
      <c r="C74" s="78" t="s">
        <v>498</v>
      </c>
      <c r="D74" s="78">
        <v>1</v>
      </c>
      <c r="E74" s="32" t="s">
        <v>15</v>
      </c>
      <c r="F74" s="44"/>
      <c r="G74" s="45"/>
      <c r="H74" s="30">
        <f t="shared" si="0"/>
        <v>0</v>
      </c>
      <c r="I74" s="46"/>
      <c r="J74" s="30">
        <f t="shared" si="1"/>
        <v>0</v>
      </c>
      <c r="K74" s="31">
        <f t="shared" si="20"/>
        <v>0</v>
      </c>
      <c r="L74" s="30">
        <f t="shared" si="21"/>
        <v>0</v>
      </c>
      <c r="M74" s="167"/>
    </row>
    <row r="75" spans="1:13" ht="15.5">
      <c r="A75" s="82"/>
      <c r="B75" s="82" t="s">
        <v>331</v>
      </c>
      <c r="C75" s="82"/>
      <c r="D75" s="82"/>
      <c r="E75" s="82"/>
      <c r="F75" s="82"/>
      <c r="G75" s="82"/>
      <c r="H75" s="82"/>
      <c r="I75" s="82"/>
      <c r="J75" s="82"/>
      <c r="K75" s="82"/>
      <c r="L75" s="82"/>
      <c r="M75" s="82"/>
    </row>
    <row r="76" spans="1:13" ht="15.5">
      <c r="A76" s="84" t="s">
        <v>1189</v>
      </c>
      <c r="B76" s="78" t="s">
        <v>477</v>
      </c>
      <c r="C76" s="78" t="s">
        <v>478</v>
      </c>
      <c r="D76" s="78">
        <v>1</v>
      </c>
      <c r="E76" s="32" t="s">
        <v>15</v>
      </c>
      <c r="F76" s="47"/>
      <c r="G76" s="48"/>
      <c r="H76" s="30">
        <f t="shared" si="0"/>
        <v>0</v>
      </c>
      <c r="I76" s="49"/>
      <c r="J76" s="30">
        <f t="shared" si="1"/>
        <v>0</v>
      </c>
      <c r="K76" s="31">
        <f t="shared" ref="K76:K77" si="22">SUM(I76,G76)</f>
        <v>0</v>
      </c>
      <c r="L76" s="30">
        <f t="shared" ref="L76:L77" si="23">SUM(H76,J76)</f>
        <v>0</v>
      </c>
      <c r="M76" s="167"/>
    </row>
    <row r="77" spans="1:13" ht="15.5">
      <c r="A77" s="84" t="s">
        <v>1190</v>
      </c>
      <c r="B77" s="78" t="s">
        <v>477</v>
      </c>
      <c r="C77" s="78" t="s">
        <v>479</v>
      </c>
      <c r="D77" s="78">
        <v>1</v>
      </c>
      <c r="E77" s="32" t="s">
        <v>15</v>
      </c>
      <c r="F77" s="44"/>
      <c r="G77" s="45"/>
      <c r="H77" s="30">
        <f t="shared" si="0"/>
        <v>0</v>
      </c>
      <c r="I77" s="46"/>
      <c r="J77" s="30">
        <f t="shared" si="1"/>
        <v>0</v>
      </c>
      <c r="K77" s="31">
        <f t="shared" si="22"/>
        <v>0</v>
      </c>
      <c r="L77" s="30">
        <f t="shared" si="23"/>
        <v>0</v>
      </c>
      <c r="M77" s="167"/>
    </row>
    <row r="78" spans="1:13" ht="15.5">
      <c r="A78" s="84" t="s">
        <v>1191</v>
      </c>
      <c r="B78" s="78" t="s">
        <v>480</v>
      </c>
      <c r="C78" s="78" t="s">
        <v>481</v>
      </c>
      <c r="D78" s="78">
        <v>1</v>
      </c>
      <c r="E78" s="32" t="s">
        <v>15</v>
      </c>
      <c r="F78" s="47"/>
      <c r="G78" s="48"/>
      <c r="H78" s="30">
        <f t="shared" si="0"/>
        <v>0</v>
      </c>
      <c r="I78" s="49"/>
      <c r="J78" s="30">
        <f t="shared" si="1"/>
        <v>0</v>
      </c>
      <c r="K78" s="31">
        <f t="shared" ref="K78:K79" si="24">SUM(I78,G78)</f>
        <v>0</v>
      </c>
      <c r="L78" s="30">
        <f t="shared" ref="L78:L79" si="25">SUM(H78,J78)</f>
        <v>0</v>
      </c>
      <c r="M78" s="167"/>
    </row>
    <row r="79" spans="1:13" ht="16" thickBot="1">
      <c r="A79" s="84" t="s">
        <v>1192</v>
      </c>
      <c r="B79" s="78" t="s">
        <v>477</v>
      </c>
      <c r="C79" s="78" t="s">
        <v>505</v>
      </c>
      <c r="D79" s="78">
        <v>1</v>
      </c>
      <c r="E79" s="32" t="s">
        <v>15</v>
      </c>
      <c r="F79" s="44"/>
      <c r="G79" s="45"/>
      <c r="H79" s="30">
        <f t="shared" si="0"/>
        <v>0</v>
      </c>
      <c r="I79" s="46"/>
      <c r="J79" s="30">
        <f t="shared" si="1"/>
        <v>0</v>
      </c>
      <c r="K79" s="31">
        <f t="shared" si="24"/>
        <v>0</v>
      </c>
      <c r="L79" s="30">
        <f t="shared" si="25"/>
        <v>0</v>
      </c>
      <c r="M79" s="167"/>
    </row>
    <row r="80" spans="1:13" ht="15.5">
      <c r="A80" s="82"/>
      <c r="B80" s="82" t="s">
        <v>329</v>
      </c>
      <c r="C80" s="82"/>
      <c r="D80" s="82"/>
      <c r="E80" s="82"/>
      <c r="F80" s="82"/>
      <c r="G80" s="82"/>
      <c r="H80" s="82"/>
      <c r="I80" s="82"/>
      <c r="J80" s="82"/>
      <c r="K80" s="82"/>
      <c r="L80" s="82"/>
      <c r="M80" s="82"/>
    </row>
    <row r="81" spans="1:13" ht="15.5">
      <c r="A81" s="84" t="s">
        <v>1193</v>
      </c>
      <c r="B81" s="78" t="s">
        <v>488</v>
      </c>
      <c r="C81" s="78" t="s">
        <v>489</v>
      </c>
      <c r="D81" s="78">
        <v>1</v>
      </c>
      <c r="E81" s="32" t="s">
        <v>15</v>
      </c>
      <c r="F81" s="47"/>
      <c r="G81" s="48"/>
      <c r="H81" s="30">
        <f t="shared" si="0"/>
        <v>0</v>
      </c>
      <c r="I81" s="49"/>
      <c r="J81" s="30">
        <f t="shared" si="1"/>
        <v>0</v>
      </c>
      <c r="K81" s="31">
        <f t="shared" ref="K81:K82" si="26">SUM(I81,G81)</f>
        <v>0</v>
      </c>
      <c r="L81" s="30">
        <f t="shared" ref="L81:L82" si="27">SUM(H81,J81)</f>
        <v>0</v>
      </c>
      <c r="M81" s="167"/>
    </row>
    <row r="82" spans="1:13" ht="16" thickBot="1">
      <c r="A82" s="84" t="s">
        <v>1194</v>
      </c>
      <c r="B82" s="78" t="s">
        <v>488</v>
      </c>
      <c r="C82" s="78" t="s">
        <v>490</v>
      </c>
      <c r="D82" s="78">
        <v>1</v>
      </c>
      <c r="E82" s="32" t="s">
        <v>15</v>
      </c>
      <c r="F82" s="44"/>
      <c r="G82" s="45"/>
      <c r="H82" s="30">
        <f t="shared" ref="H82" si="28">G82*1.2</f>
        <v>0</v>
      </c>
      <c r="I82" s="46"/>
      <c r="J82" s="30">
        <f t="shared" ref="J82" si="29">I82*1.2</f>
        <v>0</v>
      </c>
      <c r="K82" s="31">
        <f t="shared" si="26"/>
        <v>0</v>
      </c>
      <c r="L82" s="30">
        <f t="shared" si="27"/>
        <v>0</v>
      </c>
      <c r="M82" s="167"/>
    </row>
    <row r="83" spans="1:13" ht="15.5">
      <c r="A83" s="82"/>
      <c r="B83" s="82" t="s">
        <v>764</v>
      </c>
      <c r="C83" s="82"/>
      <c r="D83" s="82"/>
      <c r="E83" s="82"/>
      <c r="F83" s="82"/>
      <c r="G83" s="82"/>
      <c r="H83" s="82"/>
      <c r="I83" s="82"/>
      <c r="J83" s="82"/>
      <c r="K83" s="82"/>
      <c r="L83" s="82"/>
      <c r="M83" s="82"/>
    </row>
    <row r="84" spans="1:13" ht="15.5">
      <c r="A84" s="84" t="s">
        <v>1195</v>
      </c>
      <c r="B84" s="78" t="s">
        <v>491</v>
      </c>
      <c r="C84" s="78" t="s">
        <v>128</v>
      </c>
      <c r="D84" s="78">
        <v>1</v>
      </c>
      <c r="E84" s="32" t="s">
        <v>15</v>
      </c>
      <c r="F84" s="47"/>
      <c r="G84" s="48"/>
      <c r="H84" s="30">
        <f t="shared" ref="H84:H91" si="30">G84*1.2</f>
        <v>0</v>
      </c>
      <c r="I84" s="49"/>
      <c r="J84" s="30">
        <f t="shared" ref="J84:J91" si="31">I84*1.2</f>
        <v>0</v>
      </c>
      <c r="K84" s="31">
        <f t="shared" ref="K84:K85" si="32">SUM(I84,G84)</f>
        <v>0</v>
      </c>
      <c r="L84" s="30">
        <f t="shared" ref="L84:L85" si="33">SUM(H84,J84)</f>
        <v>0</v>
      </c>
      <c r="M84" s="167"/>
    </row>
    <row r="85" spans="1:13" ht="15.5">
      <c r="A85" s="84" t="s">
        <v>1196</v>
      </c>
      <c r="B85" s="78" t="s">
        <v>492</v>
      </c>
      <c r="C85" s="78" t="s">
        <v>493</v>
      </c>
      <c r="D85" s="78">
        <v>1</v>
      </c>
      <c r="E85" s="32" t="s">
        <v>15</v>
      </c>
      <c r="F85" s="44"/>
      <c r="G85" s="45"/>
      <c r="H85" s="30">
        <f t="shared" si="30"/>
        <v>0</v>
      </c>
      <c r="I85" s="46"/>
      <c r="J85" s="30">
        <f t="shared" si="31"/>
        <v>0</v>
      </c>
      <c r="K85" s="31">
        <f t="shared" si="32"/>
        <v>0</v>
      </c>
      <c r="L85" s="30">
        <f t="shared" si="33"/>
        <v>0</v>
      </c>
      <c r="M85" s="167"/>
    </row>
    <row r="86" spans="1:13" ht="15.5">
      <c r="A86" s="84" t="s">
        <v>1197</v>
      </c>
      <c r="B86" s="78" t="s">
        <v>491</v>
      </c>
      <c r="C86" s="78" t="s">
        <v>130</v>
      </c>
      <c r="D86" s="78">
        <v>1</v>
      </c>
      <c r="E86" s="32" t="s">
        <v>15</v>
      </c>
      <c r="F86" s="47"/>
      <c r="G86" s="48"/>
      <c r="H86" s="30">
        <f t="shared" si="30"/>
        <v>0</v>
      </c>
      <c r="I86" s="49"/>
      <c r="J86" s="30">
        <f t="shared" si="31"/>
        <v>0</v>
      </c>
      <c r="K86" s="31">
        <f t="shared" ref="K86:K91" si="34">SUM(I86,G86)</f>
        <v>0</v>
      </c>
      <c r="L86" s="30">
        <f t="shared" ref="L86:L91" si="35">SUM(H86,J86)</f>
        <v>0</v>
      </c>
      <c r="M86" s="167"/>
    </row>
    <row r="87" spans="1:13" ht="15.5">
      <c r="A87" s="84" t="s">
        <v>1198</v>
      </c>
      <c r="B87" s="78" t="s">
        <v>492</v>
      </c>
      <c r="C87" s="78" t="s">
        <v>494</v>
      </c>
      <c r="D87" s="78">
        <v>1</v>
      </c>
      <c r="E87" s="32" t="s">
        <v>15</v>
      </c>
      <c r="F87" s="44"/>
      <c r="G87" s="45"/>
      <c r="H87" s="30">
        <f t="shared" si="30"/>
        <v>0</v>
      </c>
      <c r="I87" s="46"/>
      <c r="J87" s="30">
        <f t="shared" si="31"/>
        <v>0</v>
      </c>
      <c r="K87" s="31">
        <f t="shared" si="34"/>
        <v>0</v>
      </c>
      <c r="L87" s="30">
        <f t="shared" si="35"/>
        <v>0</v>
      </c>
      <c r="M87" s="167"/>
    </row>
    <row r="88" spans="1:13" ht="15.5">
      <c r="A88" s="84" t="s">
        <v>1199</v>
      </c>
      <c r="B88" s="78" t="s">
        <v>495</v>
      </c>
      <c r="C88" s="78" t="s">
        <v>134</v>
      </c>
      <c r="D88" s="78">
        <v>1</v>
      </c>
      <c r="E88" s="32" t="s">
        <v>15</v>
      </c>
      <c r="F88" s="47"/>
      <c r="G88" s="48"/>
      <c r="H88" s="30">
        <f t="shared" si="30"/>
        <v>0</v>
      </c>
      <c r="I88" s="49"/>
      <c r="J88" s="30">
        <f t="shared" si="31"/>
        <v>0</v>
      </c>
      <c r="K88" s="31">
        <f t="shared" si="34"/>
        <v>0</v>
      </c>
      <c r="L88" s="30">
        <f t="shared" si="35"/>
        <v>0</v>
      </c>
      <c r="M88" s="167"/>
    </row>
    <row r="89" spans="1:13" ht="15.5">
      <c r="A89" s="84" t="s">
        <v>1200</v>
      </c>
      <c r="B89" s="78" t="s">
        <v>495</v>
      </c>
      <c r="C89" s="78" t="s">
        <v>135</v>
      </c>
      <c r="D89" s="78">
        <v>1</v>
      </c>
      <c r="E89" s="32" t="s">
        <v>15</v>
      </c>
      <c r="F89" s="44"/>
      <c r="G89" s="45"/>
      <c r="H89" s="30">
        <f t="shared" si="30"/>
        <v>0</v>
      </c>
      <c r="I89" s="46"/>
      <c r="J89" s="30">
        <f t="shared" si="31"/>
        <v>0</v>
      </c>
      <c r="K89" s="31">
        <f t="shared" si="34"/>
        <v>0</v>
      </c>
      <c r="L89" s="30">
        <f t="shared" si="35"/>
        <v>0</v>
      </c>
      <c r="M89" s="167"/>
    </row>
    <row r="90" spans="1:13" ht="15.5">
      <c r="A90" s="84" t="s">
        <v>1201</v>
      </c>
      <c r="B90" s="78" t="s">
        <v>496</v>
      </c>
      <c r="C90" s="78" t="s">
        <v>136</v>
      </c>
      <c r="D90" s="78">
        <v>1</v>
      </c>
      <c r="E90" s="32" t="s">
        <v>15</v>
      </c>
      <c r="F90" s="47"/>
      <c r="G90" s="48"/>
      <c r="H90" s="30">
        <f t="shared" si="30"/>
        <v>0</v>
      </c>
      <c r="I90" s="49"/>
      <c r="J90" s="30">
        <f t="shared" si="31"/>
        <v>0</v>
      </c>
      <c r="K90" s="31">
        <f t="shared" si="34"/>
        <v>0</v>
      </c>
      <c r="L90" s="30">
        <f t="shared" si="35"/>
        <v>0</v>
      </c>
      <c r="M90" s="167"/>
    </row>
    <row r="91" spans="1:13" ht="15.5">
      <c r="A91" s="84" t="s">
        <v>1202</v>
      </c>
      <c r="B91" s="78" t="s">
        <v>508</v>
      </c>
      <c r="C91" s="78" t="s">
        <v>133</v>
      </c>
      <c r="D91" s="78">
        <v>1</v>
      </c>
      <c r="E91" s="32" t="s">
        <v>15</v>
      </c>
      <c r="F91" s="44"/>
      <c r="G91" s="45"/>
      <c r="H91" s="30">
        <f t="shared" si="30"/>
        <v>0</v>
      </c>
      <c r="I91" s="46"/>
      <c r="J91" s="30">
        <f t="shared" si="31"/>
        <v>0</v>
      </c>
      <c r="K91" s="31">
        <f t="shared" si="34"/>
        <v>0</v>
      </c>
      <c r="L91" s="30">
        <f t="shared" si="35"/>
        <v>0</v>
      </c>
      <c r="M91" s="167"/>
    </row>
  </sheetData>
  <mergeCells count="10">
    <mergeCell ref="G13:L13"/>
    <mergeCell ref="A1:M1"/>
    <mergeCell ref="G3:H3"/>
    <mergeCell ref="G4:H4"/>
    <mergeCell ref="G5:H5"/>
    <mergeCell ref="G6:H6"/>
    <mergeCell ref="F7:J7"/>
    <mergeCell ref="A9:M9"/>
    <mergeCell ref="A10:L10"/>
    <mergeCell ref="A11:M11"/>
  </mergeCells>
  <conditionalFormatting sqref="A1 A6:E6 F3:F7">
    <cfRule type="containsText" dxfId="5" priority="1" stopIfTrue="1" operator="containsText" text="PAS DE DAI">
      <formula>NOT(ISERROR(SEARCH("PAS DE DAI",#REF!)))</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1"/>
  <sheetViews>
    <sheetView view="pageBreakPreview" zoomScale="55" zoomScaleNormal="70" zoomScaleSheetLayoutView="55" workbookViewId="0">
      <selection activeCell="L7" sqref="L7"/>
    </sheetView>
  </sheetViews>
  <sheetFormatPr baseColWidth="10" defaultRowHeight="14.5"/>
  <cols>
    <col min="1" max="1" width="20.7265625" style="153" customWidth="1"/>
    <col min="2" max="2" width="90.7265625" style="153" customWidth="1"/>
    <col min="3" max="3" width="35.7265625" style="153" customWidth="1"/>
    <col min="4" max="5" width="10.7265625" style="153" customWidth="1"/>
    <col min="6" max="6" width="35.7265625" style="16" customWidth="1"/>
    <col min="7" max="7" width="40.7265625" customWidth="1"/>
    <col min="8" max="8" width="40.7265625" style="153" customWidth="1"/>
    <col min="9" max="9" width="20.7265625" customWidth="1"/>
    <col min="10" max="12" width="20.7265625" style="153" customWidth="1"/>
    <col min="13" max="13" width="60.7265625" style="153" customWidth="1"/>
  </cols>
  <sheetData>
    <row r="1" spans="1:13" ht="25" customHeight="1">
      <c r="A1" s="203" t="s">
        <v>847</v>
      </c>
      <c r="B1" s="204"/>
      <c r="C1" s="204"/>
      <c r="D1" s="204"/>
      <c r="E1" s="204"/>
      <c r="F1" s="205"/>
      <c r="G1" s="205"/>
      <c r="H1" s="205"/>
      <c r="I1" s="205"/>
      <c r="J1" s="205"/>
      <c r="K1" s="205"/>
      <c r="L1" s="205"/>
      <c r="M1" s="205"/>
    </row>
    <row r="2" spans="1:13">
      <c r="A2"/>
      <c r="B2"/>
      <c r="C2"/>
      <c r="D2" s="108"/>
      <c r="E2" s="108"/>
      <c r="H2"/>
      <c r="J2"/>
      <c r="K2"/>
      <c r="L2"/>
      <c r="M2"/>
    </row>
    <row r="3" spans="1:13" ht="18">
      <c r="A3"/>
      <c r="B3"/>
      <c r="C3"/>
      <c r="D3" s="108"/>
      <c r="E3" s="108"/>
      <c r="F3" s="107" t="s">
        <v>833</v>
      </c>
      <c r="G3" s="206" t="s">
        <v>838</v>
      </c>
      <c r="H3" s="205"/>
      <c r="J3"/>
      <c r="K3"/>
      <c r="L3"/>
      <c r="M3"/>
    </row>
    <row r="4" spans="1:13" ht="18">
      <c r="A4"/>
      <c r="B4"/>
      <c r="C4"/>
      <c r="D4" s="108"/>
      <c r="E4" s="108"/>
      <c r="F4" s="107" t="s">
        <v>1453</v>
      </c>
      <c r="G4" s="206" t="s">
        <v>834</v>
      </c>
      <c r="H4" s="205"/>
      <c r="J4"/>
      <c r="K4"/>
      <c r="L4"/>
      <c r="M4"/>
    </row>
    <row r="5" spans="1:13" ht="36.5" thickBot="1">
      <c r="A5"/>
      <c r="B5"/>
      <c r="C5"/>
      <c r="D5" s="108"/>
      <c r="E5" s="108"/>
      <c r="F5" s="111" t="s">
        <v>836</v>
      </c>
      <c r="G5" s="207"/>
      <c r="H5" s="208"/>
      <c r="J5"/>
      <c r="K5"/>
      <c r="L5"/>
      <c r="M5"/>
    </row>
    <row r="6" spans="1:13" ht="18.5" thickBot="1">
      <c r="A6" s="109"/>
      <c r="B6" s="109"/>
      <c r="C6" s="109"/>
      <c r="D6" s="110"/>
      <c r="E6" s="106"/>
      <c r="F6" s="107" t="s">
        <v>835</v>
      </c>
      <c r="G6" s="209"/>
      <c r="H6" s="208"/>
      <c r="J6"/>
      <c r="K6"/>
      <c r="L6"/>
      <c r="M6" s="1" t="s">
        <v>0</v>
      </c>
    </row>
    <row r="7" spans="1:13" ht="23">
      <c r="A7"/>
      <c r="B7"/>
      <c r="C7"/>
      <c r="D7" s="147"/>
      <c r="E7"/>
      <c r="F7" s="199" t="s">
        <v>858</v>
      </c>
      <c r="G7" s="199"/>
      <c r="H7" s="199"/>
      <c r="I7" s="199"/>
      <c r="J7" s="199"/>
      <c r="K7"/>
      <c r="L7" s="195" t="s">
        <v>1456</v>
      </c>
      <c r="M7" s="196">
        <f>COUNT(I16:I91)/100</f>
        <v>0</v>
      </c>
    </row>
    <row r="8" spans="1:13">
      <c r="D8" s="160"/>
    </row>
    <row r="9" spans="1:13" ht="18">
      <c r="A9" s="200" t="s">
        <v>1447</v>
      </c>
      <c r="B9" s="200"/>
      <c r="C9" s="200"/>
      <c r="D9" s="200"/>
      <c r="E9" s="200"/>
      <c r="F9" s="200"/>
      <c r="G9" s="200"/>
      <c r="H9" s="200"/>
      <c r="I9" s="200"/>
      <c r="J9" s="200"/>
      <c r="K9" s="200"/>
      <c r="L9" s="200"/>
      <c r="M9" s="200"/>
    </row>
    <row r="10" spans="1:13" ht="15">
      <c r="A10" s="201" t="s">
        <v>1</v>
      </c>
      <c r="B10" s="201"/>
      <c r="C10" s="201"/>
      <c r="D10" s="201"/>
      <c r="E10" s="201"/>
      <c r="F10" s="201"/>
      <c r="G10" s="201"/>
      <c r="H10" s="201"/>
      <c r="I10" s="201"/>
      <c r="J10" s="201"/>
      <c r="K10" s="201"/>
      <c r="L10" s="201"/>
      <c r="M10" s="162"/>
    </row>
    <row r="11" spans="1:13" ht="15">
      <c r="A11" s="201" t="s">
        <v>837</v>
      </c>
      <c r="B11" s="201"/>
      <c r="C11" s="201"/>
      <c r="D11" s="201"/>
      <c r="E11" s="201"/>
      <c r="F11" s="201"/>
      <c r="G11" s="201"/>
      <c r="H11" s="201"/>
      <c r="I11" s="201"/>
      <c r="J11" s="201"/>
      <c r="K11" s="201"/>
      <c r="L11" s="201"/>
      <c r="M11" s="202"/>
    </row>
    <row r="12" spans="1:13" ht="15.5" thickBot="1">
      <c r="A12" s="169"/>
      <c r="B12" s="169"/>
      <c r="C12" s="169"/>
      <c r="D12" s="169"/>
      <c r="E12" s="169"/>
      <c r="F12" s="104"/>
      <c r="G12" s="104"/>
      <c r="H12" s="169"/>
      <c r="I12" s="104"/>
      <c r="J12" s="169"/>
      <c r="K12" s="169"/>
      <c r="L12" s="169"/>
      <c r="M12" s="155"/>
    </row>
    <row r="13" spans="1:13" ht="60.5" thickBot="1">
      <c r="A13" s="89" t="s">
        <v>1203</v>
      </c>
      <c r="B13" s="171" t="s">
        <v>842</v>
      </c>
      <c r="C13" s="172"/>
      <c r="D13" s="172"/>
      <c r="E13" s="172"/>
      <c r="F13" s="21"/>
      <c r="G13" s="213"/>
      <c r="H13" s="213"/>
      <c r="I13" s="213"/>
      <c r="J13" s="172"/>
      <c r="K13" s="211"/>
      <c r="L13" s="212"/>
      <c r="M13" s="212"/>
    </row>
    <row r="14" spans="1:13" s="58" customFormat="1" ht="135" customHeight="1" thickBot="1">
      <c r="A14" s="87" t="s">
        <v>317</v>
      </c>
      <c r="B14" s="88" t="s">
        <v>768</v>
      </c>
      <c r="C14" s="89" t="s">
        <v>325</v>
      </c>
      <c r="D14" s="90" t="s">
        <v>318</v>
      </c>
      <c r="E14" s="90" t="s">
        <v>319</v>
      </c>
      <c r="F14" s="91" t="s">
        <v>769</v>
      </c>
      <c r="G14" s="36" t="s">
        <v>822</v>
      </c>
      <c r="H14" s="90" t="s">
        <v>823</v>
      </c>
      <c r="I14" s="92" t="s">
        <v>320</v>
      </c>
      <c r="J14" s="92" t="s">
        <v>321</v>
      </c>
      <c r="K14" s="92" t="s">
        <v>765</v>
      </c>
      <c r="L14" s="92" t="s">
        <v>766</v>
      </c>
      <c r="M14" s="93" t="s">
        <v>323</v>
      </c>
    </row>
    <row r="15" spans="1:13" ht="15.5">
      <c r="A15" s="95"/>
      <c r="B15" s="95" t="s">
        <v>155</v>
      </c>
      <c r="C15" s="95"/>
      <c r="D15" s="95"/>
      <c r="E15" s="95"/>
      <c r="F15" s="95"/>
      <c r="G15" s="95"/>
      <c r="H15" s="95"/>
      <c r="I15" s="95"/>
      <c r="J15" s="95"/>
      <c r="K15" s="95"/>
      <c r="L15" s="95"/>
      <c r="M15" s="95"/>
    </row>
    <row r="16" spans="1:13" ht="15.5">
      <c r="A16" s="94" t="s">
        <v>1204</v>
      </c>
      <c r="B16" s="56" t="s">
        <v>210</v>
      </c>
      <c r="C16" s="56" t="s">
        <v>211</v>
      </c>
      <c r="D16" s="56">
        <v>1</v>
      </c>
      <c r="E16" s="56" t="s">
        <v>15</v>
      </c>
      <c r="F16" s="67"/>
      <c r="G16" s="48"/>
      <c r="H16" s="30">
        <f t="shared" ref="H16:H61" si="0">G16*1.2</f>
        <v>0</v>
      </c>
      <c r="I16" s="68"/>
      <c r="J16" s="30">
        <f t="shared" ref="J16:J61" si="1">I16*1.2</f>
        <v>0</v>
      </c>
      <c r="K16" s="31">
        <f t="shared" ref="K16:K31" si="2">SUM(I16,G16)</f>
        <v>0</v>
      </c>
      <c r="L16" s="30">
        <f t="shared" ref="L16:L31" si="3">SUM(H16,J16)</f>
        <v>0</v>
      </c>
      <c r="M16" s="173"/>
    </row>
    <row r="17" spans="1:13" ht="15.5">
      <c r="A17" s="94" t="s">
        <v>1205</v>
      </c>
      <c r="B17" s="56" t="s">
        <v>212</v>
      </c>
      <c r="C17" s="56" t="s">
        <v>213</v>
      </c>
      <c r="D17" s="56">
        <v>1</v>
      </c>
      <c r="E17" s="56" t="s">
        <v>15</v>
      </c>
      <c r="F17" s="69"/>
      <c r="G17" s="45"/>
      <c r="H17" s="30">
        <f t="shared" si="0"/>
        <v>0</v>
      </c>
      <c r="I17" s="70"/>
      <c r="J17" s="30">
        <f t="shared" si="1"/>
        <v>0</v>
      </c>
      <c r="K17" s="31">
        <f t="shared" si="2"/>
        <v>0</v>
      </c>
      <c r="L17" s="30">
        <f t="shared" si="3"/>
        <v>0</v>
      </c>
      <c r="M17" s="173"/>
    </row>
    <row r="18" spans="1:13" ht="15.5">
      <c r="A18" s="94" t="s">
        <v>1206</v>
      </c>
      <c r="B18" s="56" t="s">
        <v>214</v>
      </c>
      <c r="C18" s="56" t="s">
        <v>215</v>
      </c>
      <c r="D18" s="56">
        <v>1</v>
      </c>
      <c r="E18" s="56" t="s">
        <v>15</v>
      </c>
      <c r="F18" s="67"/>
      <c r="G18" s="48"/>
      <c r="H18" s="30">
        <f t="shared" si="0"/>
        <v>0</v>
      </c>
      <c r="I18" s="68"/>
      <c r="J18" s="30">
        <f t="shared" si="1"/>
        <v>0</v>
      </c>
      <c r="K18" s="31">
        <f t="shared" si="2"/>
        <v>0</v>
      </c>
      <c r="L18" s="30">
        <f t="shared" si="3"/>
        <v>0</v>
      </c>
      <c r="M18" s="173"/>
    </row>
    <row r="19" spans="1:13" ht="15.5">
      <c r="A19" s="94" t="s">
        <v>1207</v>
      </c>
      <c r="B19" s="56" t="s">
        <v>216</v>
      </c>
      <c r="C19" s="56" t="s">
        <v>217</v>
      </c>
      <c r="D19" s="56">
        <v>1</v>
      </c>
      <c r="E19" s="56" t="s">
        <v>15</v>
      </c>
      <c r="F19" s="69"/>
      <c r="G19" s="45"/>
      <c r="H19" s="30">
        <f t="shared" si="0"/>
        <v>0</v>
      </c>
      <c r="I19" s="70"/>
      <c r="J19" s="30">
        <f t="shared" si="1"/>
        <v>0</v>
      </c>
      <c r="K19" s="31">
        <f t="shared" si="2"/>
        <v>0</v>
      </c>
      <c r="L19" s="30">
        <f t="shared" si="3"/>
        <v>0</v>
      </c>
      <c r="M19" s="173"/>
    </row>
    <row r="20" spans="1:13" ht="15.5">
      <c r="A20" s="94" t="s">
        <v>1208</v>
      </c>
      <c r="B20" s="56" t="s">
        <v>218</v>
      </c>
      <c r="C20" s="56" t="s">
        <v>219</v>
      </c>
      <c r="D20" s="56">
        <v>1</v>
      </c>
      <c r="E20" s="56" t="s">
        <v>15</v>
      </c>
      <c r="F20" s="67"/>
      <c r="G20" s="48"/>
      <c r="H20" s="30">
        <f t="shared" si="0"/>
        <v>0</v>
      </c>
      <c r="I20" s="68"/>
      <c r="J20" s="30">
        <f t="shared" si="1"/>
        <v>0</v>
      </c>
      <c r="K20" s="31">
        <f t="shared" si="2"/>
        <v>0</v>
      </c>
      <c r="L20" s="30">
        <f t="shared" si="3"/>
        <v>0</v>
      </c>
      <c r="M20" s="173"/>
    </row>
    <row r="21" spans="1:13" ht="15.5">
      <c r="A21" s="94" t="s">
        <v>1209</v>
      </c>
      <c r="B21" s="56" t="s">
        <v>220</v>
      </c>
      <c r="C21" s="56" t="s">
        <v>221</v>
      </c>
      <c r="D21" s="56">
        <v>1</v>
      </c>
      <c r="E21" s="56" t="s">
        <v>15</v>
      </c>
      <c r="F21" s="69"/>
      <c r="G21" s="45"/>
      <c r="H21" s="30">
        <f t="shared" si="0"/>
        <v>0</v>
      </c>
      <c r="I21" s="70"/>
      <c r="J21" s="30">
        <f t="shared" si="1"/>
        <v>0</v>
      </c>
      <c r="K21" s="31">
        <f t="shared" si="2"/>
        <v>0</v>
      </c>
      <c r="L21" s="30">
        <f t="shared" si="3"/>
        <v>0</v>
      </c>
      <c r="M21" s="173"/>
    </row>
    <row r="22" spans="1:13" ht="15.5">
      <c r="A22" s="94" t="s">
        <v>1210</v>
      </c>
      <c r="B22" s="56" t="s">
        <v>222</v>
      </c>
      <c r="C22" s="56" t="s">
        <v>223</v>
      </c>
      <c r="D22" s="56">
        <v>1</v>
      </c>
      <c r="E22" s="56" t="s">
        <v>15</v>
      </c>
      <c r="F22" s="67"/>
      <c r="G22" s="48"/>
      <c r="H22" s="30">
        <f t="shared" si="0"/>
        <v>0</v>
      </c>
      <c r="I22" s="68"/>
      <c r="J22" s="30">
        <f t="shared" si="1"/>
        <v>0</v>
      </c>
      <c r="K22" s="31">
        <f t="shared" si="2"/>
        <v>0</v>
      </c>
      <c r="L22" s="30">
        <f t="shared" si="3"/>
        <v>0</v>
      </c>
      <c r="M22" s="173"/>
    </row>
    <row r="23" spans="1:13" ht="15.5">
      <c r="A23" s="94" t="s">
        <v>1211</v>
      </c>
      <c r="B23" s="56" t="s">
        <v>224</v>
      </c>
      <c r="C23" s="56" t="s">
        <v>225</v>
      </c>
      <c r="D23" s="56">
        <v>1</v>
      </c>
      <c r="E23" s="56" t="s">
        <v>15</v>
      </c>
      <c r="F23" s="69"/>
      <c r="G23" s="45"/>
      <c r="H23" s="30">
        <f t="shared" si="0"/>
        <v>0</v>
      </c>
      <c r="I23" s="70"/>
      <c r="J23" s="30">
        <f t="shared" si="1"/>
        <v>0</v>
      </c>
      <c r="K23" s="31">
        <f t="shared" si="2"/>
        <v>0</v>
      </c>
      <c r="L23" s="30">
        <f t="shared" si="3"/>
        <v>0</v>
      </c>
      <c r="M23" s="173"/>
    </row>
    <row r="24" spans="1:13" ht="15.5">
      <c r="A24" s="94" t="s">
        <v>1212</v>
      </c>
      <c r="B24" s="56" t="s">
        <v>226</v>
      </c>
      <c r="C24" s="56" t="s">
        <v>227</v>
      </c>
      <c r="D24" s="56">
        <v>1</v>
      </c>
      <c r="E24" s="56" t="s">
        <v>15</v>
      </c>
      <c r="F24" s="67"/>
      <c r="G24" s="48"/>
      <c r="H24" s="30">
        <f t="shared" si="0"/>
        <v>0</v>
      </c>
      <c r="I24" s="68"/>
      <c r="J24" s="30">
        <f t="shared" si="1"/>
        <v>0</v>
      </c>
      <c r="K24" s="31">
        <f t="shared" si="2"/>
        <v>0</v>
      </c>
      <c r="L24" s="30">
        <f t="shared" si="3"/>
        <v>0</v>
      </c>
      <c r="M24" s="173"/>
    </row>
    <row r="25" spans="1:13" ht="15.5">
      <c r="A25" s="94" t="s">
        <v>1213</v>
      </c>
      <c r="B25" s="56" t="s">
        <v>228</v>
      </c>
      <c r="C25" s="56" t="s">
        <v>229</v>
      </c>
      <c r="D25" s="56">
        <v>1</v>
      </c>
      <c r="E25" s="56" t="s">
        <v>15</v>
      </c>
      <c r="F25" s="69"/>
      <c r="G25" s="45"/>
      <c r="H25" s="30">
        <f t="shared" si="0"/>
        <v>0</v>
      </c>
      <c r="I25" s="70"/>
      <c r="J25" s="30">
        <f t="shared" si="1"/>
        <v>0</v>
      </c>
      <c r="K25" s="31">
        <f t="shared" si="2"/>
        <v>0</v>
      </c>
      <c r="L25" s="30">
        <f t="shared" si="3"/>
        <v>0</v>
      </c>
      <c r="M25" s="173"/>
    </row>
    <row r="26" spans="1:13" ht="15.5">
      <c r="A26" s="94" t="s">
        <v>1214</v>
      </c>
      <c r="B26" s="56" t="s">
        <v>230</v>
      </c>
      <c r="C26" s="56" t="s">
        <v>231</v>
      </c>
      <c r="D26" s="56">
        <v>1</v>
      </c>
      <c r="E26" s="56" t="s">
        <v>15</v>
      </c>
      <c r="F26" s="67"/>
      <c r="G26" s="48"/>
      <c r="H26" s="30">
        <f t="shared" si="0"/>
        <v>0</v>
      </c>
      <c r="I26" s="68"/>
      <c r="J26" s="30">
        <f t="shared" si="1"/>
        <v>0</v>
      </c>
      <c r="K26" s="31">
        <f t="shared" si="2"/>
        <v>0</v>
      </c>
      <c r="L26" s="30">
        <f t="shared" si="3"/>
        <v>0</v>
      </c>
      <c r="M26" s="173"/>
    </row>
    <row r="27" spans="1:13" ht="15.5">
      <c r="A27" s="94" t="s">
        <v>1215</v>
      </c>
      <c r="B27" s="56" t="s">
        <v>232</v>
      </c>
      <c r="C27" s="56" t="s">
        <v>233</v>
      </c>
      <c r="D27" s="56">
        <v>1</v>
      </c>
      <c r="E27" s="56" t="s">
        <v>15</v>
      </c>
      <c r="F27" s="69"/>
      <c r="G27" s="45"/>
      <c r="H27" s="30">
        <f t="shared" si="0"/>
        <v>0</v>
      </c>
      <c r="I27" s="70"/>
      <c r="J27" s="30">
        <f t="shared" si="1"/>
        <v>0</v>
      </c>
      <c r="K27" s="31">
        <f t="shared" si="2"/>
        <v>0</v>
      </c>
      <c r="L27" s="30">
        <f t="shared" si="3"/>
        <v>0</v>
      </c>
      <c r="M27" s="173"/>
    </row>
    <row r="28" spans="1:13" ht="15.5">
      <c r="A28" s="94" t="s">
        <v>1216</v>
      </c>
      <c r="B28" s="56" t="s">
        <v>234</v>
      </c>
      <c r="C28" s="56" t="s">
        <v>235</v>
      </c>
      <c r="D28" s="56">
        <v>1</v>
      </c>
      <c r="E28" s="56" t="s">
        <v>15</v>
      </c>
      <c r="F28" s="67"/>
      <c r="G28" s="48"/>
      <c r="H28" s="30">
        <f t="shared" si="0"/>
        <v>0</v>
      </c>
      <c r="I28" s="68"/>
      <c r="J28" s="30">
        <f t="shared" si="1"/>
        <v>0</v>
      </c>
      <c r="K28" s="31">
        <f t="shared" si="2"/>
        <v>0</v>
      </c>
      <c r="L28" s="30">
        <f t="shared" si="3"/>
        <v>0</v>
      </c>
      <c r="M28" s="173"/>
    </row>
    <row r="29" spans="1:13" ht="15.5">
      <c r="A29" s="94" t="s">
        <v>1217</v>
      </c>
      <c r="B29" s="56" t="s">
        <v>236</v>
      </c>
      <c r="C29" s="56" t="s">
        <v>237</v>
      </c>
      <c r="D29" s="56">
        <v>1</v>
      </c>
      <c r="E29" s="56" t="s">
        <v>15</v>
      </c>
      <c r="F29" s="69"/>
      <c r="G29" s="45"/>
      <c r="H29" s="30">
        <f t="shared" si="0"/>
        <v>0</v>
      </c>
      <c r="I29" s="70"/>
      <c r="J29" s="30">
        <f t="shared" si="1"/>
        <v>0</v>
      </c>
      <c r="K29" s="31">
        <f t="shared" si="2"/>
        <v>0</v>
      </c>
      <c r="L29" s="30">
        <f t="shared" si="3"/>
        <v>0</v>
      </c>
      <c r="M29" s="173"/>
    </row>
    <row r="30" spans="1:13" ht="15.5">
      <c r="A30" s="94" t="s">
        <v>1218</v>
      </c>
      <c r="B30" s="56" t="s">
        <v>238</v>
      </c>
      <c r="C30" s="56" t="s">
        <v>239</v>
      </c>
      <c r="D30" s="56">
        <v>1</v>
      </c>
      <c r="E30" s="56" t="s">
        <v>15</v>
      </c>
      <c r="F30" s="67"/>
      <c r="G30" s="48"/>
      <c r="H30" s="30">
        <f t="shared" si="0"/>
        <v>0</v>
      </c>
      <c r="I30" s="68"/>
      <c r="J30" s="30">
        <f t="shared" si="1"/>
        <v>0</v>
      </c>
      <c r="K30" s="31">
        <f t="shared" si="2"/>
        <v>0</v>
      </c>
      <c r="L30" s="30">
        <f t="shared" si="3"/>
        <v>0</v>
      </c>
      <c r="M30" s="173"/>
    </row>
    <row r="31" spans="1:13" ht="15.5">
      <c r="A31" s="94" t="s">
        <v>1219</v>
      </c>
      <c r="B31" s="56" t="s">
        <v>240</v>
      </c>
      <c r="C31" s="56" t="s">
        <v>241</v>
      </c>
      <c r="D31" s="56">
        <v>1</v>
      </c>
      <c r="E31" s="56" t="s">
        <v>15</v>
      </c>
      <c r="F31" s="69"/>
      <c r="G31" s="45"/>
      <c r="H31" s="30">
        <f t="shared" si="0"/>
        <v>0</v>
      </c>
      <c r="I31" s="70"/>
      <c r="J31" s="30">
        <f t="shared" si="1"/>
        <v>0</v>
      </c>
      <c r="K31" s="31">
        <f t="shared" si="2"/>
        <v>0</v>
      </c>
      <c r="L31" s="30">
        <f t="shared" si="3"/>
        <v>0</v>
      </c>
      <c r="M31" s="173"/>
    </row>
    <row r="32" spans="1:13" ht="15.5">
      <c r="A32" s="86"/>
      <c r="B32" s="86" t="s">
        <v>242</v>
      </c>
      <c r="C32" s="86"/>
      <c r="D32" s="86"/>
      <c r="E32" s="86"/>
      <c r="F32" s="86"/>
      <c r="G32" s="86"/>
      <c r="H32" s="86"/>
      <c r="I32" s="86"/>
      <c r="J32" s="86"/>
      <c r="K32" s="86"/>
      <c r="L32" s="86"/>
      <c r="M32" s="86"/>
    </row>
    <row r="33" spans="1:13" ht="15.5">
      <c r="A33" s="94" t="s">
        <v>1220</v>
      </c>
      <c r="B33" s="56" t="s">
        <v>243</v>
      </c>
      <c r="C33" s="56" t="s">
        <v>244</v>
      </c>
      <c r="D33" s="56">
        <v>1</v>
      </c>
      <c r="E33" s="56" t="s">
        <v>15</v>
      </c>
      <c r="F33" s="67"/>
      <c r="G33" s="48"/>
      <c r="H33" s="30">
        <f t="shared" si="0"/>
        <v>0</v>
      </c>
      <c r="I33" s="68"/>
      <c r="J33" s="30">
        <f t="shared" si="1"/>
        <v>0</v>
      </c>
      <c r="K33" s="31">
        <f t="shared" ref="K33:K38" si="4">SUM(I33,G33)</f>
        <v>0</v>
      </c>
      <c r="L33" s="30">
        <f t="shared" ref="L33:L38" si="5">SUM(H33,J33)</f>
        <v>0</v>
      </c>
      <c r="M33" s="173"/>
    </row>
    <row r="34" spans="1:13" ht="15.5">
      <c r="A34" s="94" t="s">
        <v>1221</v>
      </c>
      <c r="B34" s="56" t="s">
        <v>245</v>
      </c>
      <c r="C34" s="56" t="s">
        <v>246</v>
      </c>
      <c r="D34" s="56">
        <v>1</v>
      </c>
      <c r="E34" s="56" t="s">
        <v>15</v>
      </c>
      <c r="F34" s="69"/>
      <c r="G34" s="45"/>
      <c r="H34" s="30">
        <f t="shared" si="0"/>
        <v>0</v>
      </c>
      <c r="I34" s="70"/>
      <c r="J34" s="30">
        <f t="shared" si="1"/>
        <v>0</v>
      </c>
      <c r="K34" s="31">
        <f t="shared" si="4"/>
        <v>0</v>
      </c>
      <c r="L34" s="30">
        <f t="shared" si="5"/>
        <v>0</v>
      </c>
      <c r="M34" s="173"/>
    </row>
    <row r="35" spans="1:13" ht="15.5">
      <c r="A35" s="94" t="s">
        <v>1222</v>
      </c>
      <c r="B35" s="56" t="s">
        <v>247</v>
      </c>
      <c r="C35" s="56" t="s">
        <v>248</v>
      </c>
      <c r="D35" s="56">
        <v>1</v>
      </c>
      <c r="E35" s="56" t="s">
        <v>15</v>
      </c>
      <c r="F35" s="67"/>
      <c r="G35" s="48"/>
      <c r="H35" s="30">
        <f t="shared" si="0"/>
        <v>0</v>
      </c>
      <c r="I35" s="68"/>
      <c r="J35" s="30">
        <f t="shared" si="1"/>
        <v>0</v>
      </c>
      <c r="K35" s="31">
        <f t="shared" si="4"/>
        <v>0</v>
      </c>
      <c r="L35" s="30">
        <f t="shared" si="5"/>
        <v>0</v>
      </c>
      <c r="M35" s="173"/>
    </row>
    <row r="36" spans="1:13" ht="15.5">
      <c r="A36" s="94" t="s">
        <v>1223</v>
      </c>
      <c r="B36" s="56" t="s">
        <v>249</v>
      </c>
      <c r="C36" s="56" t="s">
        <v>250</v>
      </c>
      <c r="D36" s="56">
        <v>1</v>
      </c>
      <c r="E36" s="56" t="s">
        <v>15</v>
      </c>
      <c r="F36" s="69"/>
      <c r="G36" s="45"/>
      <c r="H36" s="30">
        <f t="shared" si="0"/>
        <v>0</v>
      </c>
      <c r="I36" s="70"/>
      <c r="J36" s="30">
        <f t="shared" si="1"/>
        <v>0</v>
      </c>
      <c r="K36" s="31">
        <f t="shared" si="4"/>
        <v>0</v>
      </c>
      <c r="L36" s="30">
        <f t="shared" si="5"/>
        <v>0</v>
      </c>
      <c r="M36" s="173"/>
    </row>
    <row r="37" spans="1:13" ht="15.5">
      <c r="A37" s="94" t="s">
        <v>1224</v>
      </c>
      <c r="B37" s="56" t="s">
        <v>251</v>
      </c>
      <c r="C37" s="56" t="s">
        <v>252</v>
      </c>
      <c r="D37" s="56">
        <v>1</v>
      </c>
      <c r="E37" s="56" t="s">
        <v>15</v>
      </c>
      <c r="F37" s="67"/>
      <c r="G37" s="48"/>
      <c r="H37" s="30">
        <f t="shared" si="0"/>
        <v>0</v>
      </c>
      <c r="I37" s="68"/>
      <c r="J37" s="30">
        <f t="shared" si="1"/>
        <v>0</v>
      </c>
      <c r="K37" s="31">
        <f t="shared" si="4"/>
        <v>0</v>
      </c>
      <c r="L37" s="30">
        <f t="shared" si="5"/>
        <v>0</v>
      </c>
      <c r="M37" s="173"/>
    </row>
    <row r="38" spans="1:13" ht="15.5">
      <c r="A38" s="94" t="s">
        <v>1225</v>
      </c>
      <c r="B38" s="56" t="s">
        <v>253</v>
      </c>
      <c r="C38" s="56" t="s">
        <v>254</v>
      </c>
      <c r="D38" s="56">
        <v>1</v>
      </c>
      <c r="E38" s="56" t="s">
        <v>15</v>
      </c>
      <c r="F38" s="69"/>
      <c r="G38" s="45"/>
      <c r="H38" s="30">
        <f t="shared" si="0"/>
        <v>0</v>
      </c>
      <c r="I38" s="70"/>
      <c r="J38" s="30">
        <f t="shared" si="1"/>
        <v>0</v>
      </c>
      <c r="K38" s="31">
        <f t="shared" si="4"/>
        <v>0</v>
      </c>
      <c r="L38" s="30">
        <f t="shared" si="5"/>
        <v>0</v>
      </c>
      <c r="M38" s="173"/>
    </row>
    <row r="39" spans="1:13" ht="15.5">
      <c r="A39" s="86"/>
      <c r="B39" s="86" t="s">
        <v>92</v>
      </c>
      <c r="C39" s="86"/>
      <c r="D39" s="86"/>
      <c r="E39" s="86"/>
      <c r="F39" s="86"/>
      <c r="G39" s="86"/>
      <c r="H39" s="86"/>
      <c r="I39" s="86"/>
      <c r="J39" s="86"/>
      <c r="K39" s="86"/>
      <c r="L39" s="86"/>
      <c r="M39" s="86"/>
    </row>
    <row r="40" spans="1:13" ht="15.5">
      <c r="A40" s="94" t="s">
        <v>1226</v>
      </c>
      <c r="B40" s="56" t="s">
        <v>255</v>
      </c>
      <c r="C40" s="56" t="s">
        <v>256</v>
      </c>
      <c r="D40" s="56">
        <v>1</v>
      </c>
      <c r="E40" s="56" t="s">
        <v>15</v>
      </c>
      <c r="F40" s="67"/>
      <c r="G40" s="48"/>
      <c r="H40" s="30">
        <f t="shared" si="0"/>
        <v>0</v>
      </c>
      <c r="I40" s="68"/>
      <c r="J40" s="30">
        <f t="shared" si="1"/>
        <v>0</v>
      </c>
      <c r="K40" s="31">
        <f t="shared" ref="K40:K43" si="6">SUM(I40,G40)</f>
        <v>0</v>
      </c>
      <c r="L40" s="30">
        <f t="shared" ref="L40:L43" si="7">SUM(H40,J40)</f>
        <v>0</v>
      </c>
      <c r="M40" s="173"/>
    </row>
    <row r="41" spans="1:13" ht="15.5">
      <c r="A41" s="94" t="s">
        <v>1227</v>
      </c>
      <c r="B41" s="56" t="s">
        <v>257</v>
      </c>
      <c r="C41" s="56" t="s">
        <v>258</v>
      </c>
      <c r="D41" s="56">
        <v>1</v>
      </c>
      <c r="E41" s="56" t="s">
        <v>15</v>
      </c>
      <c r="F41" s="69"/>
      <c r="G41" s="45"/>
      <c r="H41" s="30">
        <f t="shared" si="0"/>
        <v>0</v>
      </c>
      <c r="I41" s="70"/>
      <c r="J41" s="30">
        <f t="shared" si="1"/>
        <v>0</v>
      </c>
      <c r="K41" s="31">
        <f t="shared" si="6"/>
        <v>0</v>
      </c>
      <c r="L41" s="30">
        <f t="shared" si="7"/>
        <v>0</v>
      </c>
      <c r="M41" s="173"/>
    </row>
    <row r="42" spans="1:13" ht="15.5">
      <c r="A42" s="94" t="s">
        <v>1228</v>
      </c>
      <c r="B42" s="56" t="s">
        <v>259</v>
      </c>
      <c r="C42" s="56" t="s">
        <v>260</v>
      </c>
      <c r="D42" s="56">
        <v>1</v>
      </c>
      <c r="E42" s="56" t="s">
        <v>15</v>
      </c>
      <c r="F42" s="67"/>
      <c r="G42" s="48"/>
      <c r="H42" s="30">
        <f t="shared" si="0"/>
        <v>0</v>
      </c>
      <c r="I42" s="68"/>
      <c r="J42" s="30">
        <f t="shared" si="1"/>
        <v>0</v>
      </c>
      <c r="K42" s="31">
        <f t="shared" si="6"/>
        <v>0</v>
      </c>
      <c r="L42" s="30">
        <f t="shared" si="7"/>
        <v>0</v>
      </c>
      <c r="M42" s="173"/>
    </row>
    <row r="43" spans="1:13" ht="15.5">
      <c r="A43" s="94" t="s">
        <v>1229</v>
      </c>
      <c r="B43" s="56" t="s">
        <v>261</v>
      </c>
      <c r="C43" s="56" t="s">
        <v>262</v>
      </c>
      <c r="D43" s="56">
        <v>1</v>
      </c>
      <c r="E43" s="56" t="s">
        <v>15</v>
      </c>
      <c r="F43" s="69"/>
      <c r="G43" s="45"/>
      <c r="H43" s="30">
        <f t="shared" si="0"/>
        <v>0</v>
      </c>
      <c r="I43" s="70"/>
      <c r="J43" s="30">
        <f t="shared" si="1"/>
        <v>0</v>
      </c>
      <c r="K43" s="31">
        <f t="shared" si="6"/>
        <v>0</v>
      </c>
      <c r="L43" s="30">
        <f t="shared" si="7"/>
        <v>0</v>
      </c>
      <c r="M43" s="173"/>
    </row>
    <row r="44" spans="1:13" ht="15.5">
      <c r="A44" s="86"/>
      <c r="B44" s="86" t="s">
        <v>263</v>
      </c>
      <c r="C44" s="86"/>
      <c r="D44" s="86"/>
      <c r="E44" s="86"/>
      <c r="F44" s="86"/>
      <c r="G44" s="86"/>
      <c r="H44" s="86"/>
      <c r="I44" s="86"/>
      <c r="J44" s="86"/>
      <c r="K44" s="86"/>
      <c r="L44" s="86"/>
      <c r="M44" s="86"/>
    </row>
    <row r="45" spans="1:13" ht="15.5">
      <c r="A45" s="94" t="s">
        <v>1230</v>
      </c>
      <c r="B45" s="56" t="s">
        <v>264</v>
      </c>
      <c r="C45" s="56" t="s">
        <v>265</v>
      </c>
      <c r="D45" s="56">
        <v>1</v>
      </c>
      <c r="E45" s="56" t="s">
        <v>15</v>
      </c>
      <c r="F45" s="69"/>
      <c r="G45" s="45"/>
      <c r="H45" s="30">
        <f t="shared" si="0"/>
        <v>0</v>
      </c>
      <c r="I45" s="70"/>
      <c r="J45" s="30">
        <f t="shared" si="1"/>
        <v>0</v>
      </c>
      <c r="K45" s="31">
        <f t="shared" ref="K45:K48" si="8">SUM(I45,G45)</f>
        <v>0</v>
      </c>
      <c r="L45" s="30">
        <f t="shared" ref="L45:L48" si="9">SUM(H45,J45)</f>
        <v>0</v>
      </c>
      <c r="M45" s="173"/>
    </row>
    <row r="46" spans="1:13" ht="15.5">
      <c r="A46" s="94" t="s">
        <v>1231</v>
      </c>
      <c r="B46" s="56" t="s">
        <v>266</v>
      </c>
      <c r="C46" s="56" t="s">
        <v>267</v>
      </c>
      <c r="D46" s="56">
        <v>1</v>
      </c>
      <c r="E46" s="56" t="s">
        <v>15</v>
      </c>
      <c r="F46" s="67"/>
      <c r="G46" s="48"/>
      <c r="H46" s="30">
        <f t="shared" si="0"/>
        <v>0</v>
      </c>
      <c r="I46" s="68"/>
      <c r="J46" s="30">
        <f t="shared" si="1"/>
        <v>0</v>
      </c>
      <c r="K46" s="31">
        <f t="shared" si="8"/>
        <v>0</v>
      </c>
      <c r="L46" s="30">
        <f t="shared" si="9"/>
        <v>0</v>
      </c>
      <c r="M46" s="173"/>
    </row>
    <row r="47" spans="1:13" ht="15.5">
      <c r="A47" s="94" t="s">
        <v>1232</v>
      </c>
      <c r="B47" s="57" t="s">
        <v>268</v>
      </c>
      <c r="C47" s="56" t="s">
        <v>269</v>
      </c>
      <c r="D47" s="56">
        <v>1</v>
      </c>
      <c r="E47" s="56" t="s">
        <v>15</v>
      </c>
      <c r="F47" s="69"/>
      <c r="G47" s="45"/>
      <c r="H47" s="30">
        <f t="shared" si="0"/>
        <v>0</v>
      </c>
      <c r="I47" s="70"/>
      <c r="J47" s="30">
        <f t="shared" si="1"/>
        <v>0</v>
      </c>
      <c r="K47" s="31">
        <f t="shared" si="8"/>
        <v>0</v>
      </c>
      <c r="L47" s="30">
        <f t="shared" si="9"/>
        <v>0</v>
      </c>
      <c r="M47" s="173"/>
    </row>
    <row r="48" spans="1:13" ht="15.5">
      <c r="A48" s="94" t="s">
        <v>1233</v>
      </c>
      <c r="B48" s="56" t="s">
        <v>270</v>
      </c>
      <c r="C48" s="56" t="s">
        <v>271</v>
      </c>
      <c r="D48" s="56">
        <v>1</v>
      </c>
      <c r="E48" s="56" t="s">
        <v>15</v>
      </c>
      <c r="F48" s="67"/>
      <c r="G48" s="48"/>
      <c r="H48" s="30">
        <f t="shared" si="0"/>
        <v>0</v>
      </c>
      <c r="I48" s="68"/>
      <c r="J48" s="30">
        <f t="shared" si="1"/>
        <v>0</v>
      </c>
      <c r="K48" s="31">
        <f t="shared" si="8"/>
        <v>0</v>
      </c>
      <c r="L48" s="30">
        <f t="shared" si="9"/>
        <v>0</v>
      </c>
      <c r="M48" s="173"/>
    </row>
    <row r="49" spans="1:13" ht="15.5">
      <c r="A49" s="86"/>
      <c r="B49" s="86" t="s">
        <v>272</v>
      </c>
      <c r="C49" s="86"/>
      <c r="D49" s="86"/>
      <c r="E49" s="86"/>
      <c r="F49" s="86"/>
      <c r="G49" s="86"/>
      <c r="H49" s="86"/>
      <c r="I49" s="86"/>
      <c r="J49" s="86"/>
      <c r="K49" s="86"/>
      <c r="L49" s="86"/>
      <c r="M49" s="86"/>
    </row>
    <row r="50" spans="1:13" ht="15.5">
      <c r="A50" s="94" t="s">
        <v>1234</v>
      </c>
      <c r="B50" s="56" t="s">
        <v>273</v>
      </c>
      <c r="C50" s="56"/>
      <c r="D50" s="56">
        <v>1</v>
      </c>
      <c r="E50" s="56" t="s">
        <v>15</v>
      </c>
      <c r="F50" s="67"/>
      <c r="G50" s="48"/>
      <c r="H50" s="30">
        <f t="shared" si="0"/>
        <v>0</v>
      </c>
      <c r="I50" s="68"/>
      <c r="J50" s="30">
        <f t="shared" si="1"/>
        <v>0</v>
      </c>
      <c r="K50" s="31">
        <f t="shared" ref="K50:K58" si="10">SUM(I50,G50)</f>
        <v>0</v>
      </c>
      <c r="L50" s="30">
        <f t="shared" ref="L50:L58" si="11">SUM(H50,J50)</f>
        <v>0</v>
      </c>
      <c r="M50" s="173"/>
    </row>
    <row r="51" spans="1:13" ht="15.5">
      <c r="A51" s="94" t="s">
        <v>1235</v>
      </c>
      <c r="B51" s="56" t="s">
        <v>274</v>
      </c>
      <c r="C51" s="56"/>
      <c r="D51" s="56">
        <v>1</v>
      </c>
      <c r="E51" s="56" t="s">
        <v>15</v>
      </c>
      <c r="F51" s="69"/>
      <c r="G51" s="45"/>
      <c r="H51" s="30">
        <f t="shared" si="0"/>
        <v>0</v>
      </c>
      <c r="I51" s="70"/>
      <c r="J51" s="30">
        <f t="shared" si="1"/>
        <v>0</v>
      </c>
      <c r="K51" s="31">
        <f t="shared" si="10"/>
        <v>0</v>
      </c>
      <c r="L51" s="30">
        <f t="shared" si="11"/>
        <v>0</v>
      </c>
      <c r="M51" s="173"/>
    </row>
    <row r="52" spans="1:13" ht="15.5">
      <c r="A52" s="94" t="s">
        <v>1236</v>
      </c>
      <c r="B52" s="56" t="s">
        <v>275</v>
      </c>
      <c r="C52" s="56"/>
      <c r="D52" s="56">
        <v>1</v>
      </c>
      <c r="E52" s="56" t="s">
        <v>15</v>
      </c>
      <c r="F52" s="67"/>
      <c r="G52" s="48"/>
      <c r="H52" s="30">
        <f t="shared" si="0"/>
        <v>0</v>
      </c>
      <c r="I52" s="68"/>
      <c r="J52" s="30">
        <f t="shared" si="1"/>
        <v>0</v>
      </c>
      <c r="K52" s="31">
        <f t="shared" si="10"/>
        <v>0</v>
      </c>
      <c r="L52" s="30">
        <f t="shared" si="11"/>
        <v>0</v>
      </c>
      <c r="M52" s="173"/>
    </row>
    <row r="53" spans="1:13" ht="15.5">
      <c r="A53" s="94" t="s">
        <v>1237</v>
      </c>
      <c r="B53" s="56" t="s">
        <v>276</v>
      </c>
      <c r="C53" s="56"/>
      <c r="D53" s="56">
        <v>1</v>
      </c>
      <c r="E53" s="56" t="s">
        <v>15</v>
      </c>
      <c r="F53" s="69"/>
      <c r="G53" s="45"/>
      <c r="H53" s="30">
        <f t="shared" si="0"/>
        <v>0</v>
      </c>
      <c r="I53" s="70"/>
      <c r="J53" s="30">
        <f t="shared" si="1"/>
        <v>0</v>
      </c>
      <c r="K53" s="31">
        <f t="shared" si="10"/>
        <v>0</v>
      </c>
      <c r="L53" s="30">
        <f t="shared" si="11"/>
        <v>0</v>
      </c>
      <c r="M53" s="173"/>
    </row>
    <row r="54" spans="1:13" ht="15.5">
      <c r="A54" s="94" t="s">
        <v>1238</v>
      </c>
      <c r="B54" s="56" t="s">
        <v>277</v>
      </c>
      <c r="C54" s="56"/>
      <c r="D54" s="56">
        <v>1</v>
      </c>
      <c r="E54" s="56" t="s">
        <v>15</v>
      </c>
      <c r="F54" s="67"/>
      <c r="G54" s="48"/>
      <c r="H54" s="30">
        <f t="shared" si="0"/>
        <v>0</v>
      </c>
      <c r="I54" s="68"/>
      <c r="J54" s="30">
        <f t="shared" si="1"/>
        <v>0</v>
      </c>
      <c r="K54" s="31">
        <f t="shared" si="10"/>
        <v>0</v>
      </c>
      <c r="L54" s="30">
        <f t="shared" si="11"/>
        <v>0</v>
      </c>
      <c r="M54" s="173"/>
    </row>
    <row r="55" spans="1:13" ht="15.5">
      <c r="A55" s="94" t="s">
        <v>1239</v>
      </c>
      <c r="B55" s="56" t="s">
        <v>278</v>
      </c>
      <c r="C55" s="56"/>
      <c r="D55" s="56">
        <v>1</v>
      </c>
      <c r="E55" s="56" t="s">
        <v>15</v>
      </c>
      <c r="F55" s="69"/>
      <c r="G55" s="45"/>
      <c r="H55" s="30">
        <f t="shared" si="0"/>
        <v>0</v>
      </c>
      <c r="I55" s="70"/>
      <c r="J55" s="30">
        <f t="shared" si="1"/>
        <v>0</v>
      </c>
      <c r="K55" s="31">
        <f t="shared" si="10"/>
        <v>0</v>
      </c>
      <c r="L55" s="30">
        <f t="shared" si="11"/>
        <v>0</v>
      </c>
      <c r="M55" s="173"/>
    </row>
    <row r="56" spans="1:13" ht="15.5">
      <c r="A56" s="94" t="s">
        <v>1240</v>
      </c>
      <c r="B56" s="56" t="s">
        <v>279</v>
      </c>
      <c r="C56" s="56"/>
      <c r="D56" s="56">
        <v>1</v>
      </c>
      <c r="E56" s="56" t="s">
        <v>15</v>
      </c>
      <c r="F56" s="67"/>
      <c r="G56" s="48"/>
      <c r="H56" s="30">
        <f t="shared" si="0"/>
        <v>0</v>
      </c>
      <c r="I56" s="68"/>
      <c r="J56" s="30">
        <f t="shared" si="1"/>
        <v>0</v>
      </c>
      <c r="K56" s="31">
        <f t="shared" si="10"/>
        <v>0</v>
      </c>
      <c r="L56" s="30">
        <f t="shared" si="11"/>
        <v>0</v>
      </c>
      <c r="M56" s="173"/>
    </row>
    <row r="57" spans="1:13" ht="15.5">
      <c r="A57" s="94" t="s">
        <v>1241</v>
      </c>
      <c r="B57" s="56" t="s">
        <v>280</v>
      </c>
      <c r="C57" s="56"/>
      <c r="D57" s="56">
        <v>1</v>
      </c>
      <c r="E57" s="56" t="s">
        <v>15</v>
      </c>
      <c r="F57" s="69"/>
      <c r="G57" s="45"/>
      <c r="H57" s="30">
        <f t="shared" si="0"/>
        <v>0</v>
      </c>
      <c r="I57" s="70"/>
      <c r="J57" s="30">
        <f t="shared" si="1"/>
        <v>0</v>
      </c>
      <c r="K57" s="31">
        <f t="shared" si="10"/>
        <v>0</v>
      </c>
      <c r="L57" s="30">
        <f t="shared" si="11"/>
        <v>0</v>
      </c>
      <c r="M57" s="173"/>
    </row>
    <row r="58" spans="1:13" ht="15.5">
      <c r="A58" s="94" t="s">
        <v>1242</v>
      </c>
      <c r="B58" s="56" t="s">
        <v>281</v>
      </c>
      <c r="C58" s="56"/>
      <c r="D58" s="56">
        <v>1</v>
      </c>
      <c r="E58" s="56" t="s">
        <v>15</v>
      </c>
      <c r="F58" s="67"/>
      <c r="G58" s="48"/>
      <c r="H58" s="30">
        <f t="shared" si="0"/>
        <v>0</v>
      </c>
      <c r="I58" s="68"/>
      <c r="J58" s="30">
        <f t="shared" si="1"/>
        <v>0</v>
      </c>
      <c r="K58" s="31">
        <f t="shared" si="10"/>
        <v>0</v>
      </c>
      <c r="L58" s="30">
        <f t="shared" si="11"/>
        <v>0</v>
      </c>
      <c r="M58" s="173"/>
    </row>
    <row r="59" spans="1:13" ht="15.5">
      <c r="A59" s="86"/>
      <c r="B59" s="86" t="s">
        <v>282</v>
      </c>
      <c r="C59" s="86"/>
      <c r="D59" s="86"/>
      <c r="E59" s="86"/>
      <c r="F59" s="86"/>
      <c r="G59" s="86"/>
      <c r="H59" s="86"/>
      <c r="I59" s="86"/>
      <c r="J59" s="86"/>
      <c r="K59" s="86"/>
      <c r="L59" s="86"/>
      <c r="M59" s="86"/>
    </row>
    <row r="60" spans="1:13" ht="15.5">
      <c r="A60" s="94" t="s">
        <v>1243</v>
      </c>
      <c r="B60" s="56" t="s">
        <v>283</v>
      </c>
      <c r="C60" s="56" t="s">
        <v>284</v>
      </c>
      <c r="D60" s="56">
        <v>1</v>
      </c>
      <c r="E60" s="56" t="s">
        <v>15</v>
      </c>
      <c r="F60" s="69"/>
      <c r="G60" s="45"/>
      <c r="H60" s="30">
        <f t="shared" si="0"/>
        <v>0</v>
      </c>
      <c r="I60" s="70"/>
      <c r="J60" s="30">
        <f t="shared" si="1"/>
        <v>0</v>
      </c>
      <c r="K60" s="31">
        <f t="shared" ref="K60:K63" si="12">SUM(I60,G60)</f>
        <v>0</v>
      </c>
      <c r="L60" s="30">
        <f t="shared" ref="L60:L63" si="13">SUM(H60,J60)</f>
        <v>0</v>
      </c>
      <c r="M60" s="173"/>
    </row>
    <row r="61" spans="1:13" ht="15.5">
      <c r="A61" s="94" t="s">
        <v>1244</v>
      </c>
      <c r="B61" s="56" t="s">
        <v>285</v>
      </c>
      <c r="C61" s="56" t="s">
        <v>286</v>
      </c>
      <c r="D61" s="56">
        <v>1</v>
      </c>
      <c r="E61" s="56" t="s">
        <v>15</v>
      </c>
      <c r="F61" s="67"/>
      <c r="G61" s="48"/>
      <c r="H61" s="30">
        <f t="shared" si="0"/>
        <v>0</v>
      </c>
      <c r="I61" s="68"/>
      <c r="J61" s="30">
        <f t="shared" si="1"/>
        <v>0</v>
      </c>
      <c r="K61" s="31">
        <f t="shared" si="12"/>
        <v>0</v>
      </c>
      <c r="L61" s="30">
        <f t="shared" si="13"/>
        <v>0</v>
      </c>
      <c r="M61" s="173"/>
    </row>
    <row r="62" spans="1:13" ht="15.5">
      <c r="A62" s="94" t="s">
        <v>1245</v>
      </c>
      <c r="B62" s="56" t="s">
        <v>287</v>
      </c>
      <c r="C62" s="56" t="s">
        <v>288</v>
      </c>
      <c r="D62" s="56">
        <v>1</v>
      </c>
      <c r="E62" s="56" t="s">
        <v>15</v>
      </c>
      <c r="F62" s="69"/>
      <c r="G62" s="45"/>
      <c r="H62" s="30">
        <f t="shared" ref="H62:H63" si="14">G62*1.2</f>
        <v>0</v>
      </c>
      <c r="I62" s="70"/>
      <c r="J62" s="30">
        <f t="shared" ref="J62:J63" si="15">I62*1.2</f>
        <v>0</v>
      </c>
      <c r="K62" s="31">
        <f t="shared" si="12"/>
        <v>0</v>
      </c>
      <c r="L62" s="30">
        <f t="shared" si="13"/>
        <v>0</v>
      </c>
      <c r="M62" s="173"/>
    </row>
    <row r="63" spans="1:13" ht="15.5">
      <c r="A63" s="94" t="s">
        <v>1246</v>
      </c>
      <c r="B63" s="56" t="s">
        <v>289</v>
      </c>
      <c r="C63" s="56" t="s">
        <v>290</v>
      </c>
      <c r="D63" s="56">
        <v>1</v>
      </c>
      <c r="E63" s="56" t="s">
        <v>15</v>
      </c>
      <c r="F63" s="67"/>
      <c r="G63" s="48"/>
      <c r="H63" s="30">
        <f t="shared" si="14"/>
        <v>0</v>
      </c>
      <c r="I63" s="68"/>
      <c r="J63" s="30">
        <f t="shared" si="15"/>
        <v>0</v>
      </c>
      <c r="K63" s="31">
        <f t="shared" si="12"/>
        <v>0</v>
      </c>
      <c r="L63" s="30">
        <f t="shared" si="13"/>
        <v>0</v>
      </c>
      <c r="M63" s="173"/>
    </row>
    <row r="64" spans="1:13" ht="15.5">
      <c r="A64" s="86"/>
      <c r="B64" s="86" t="s">
        <v>291</v>
      </c>
      <c r="C64" s="86"/>
      <c r="D64" s="86"/>
      <c r="E64" s="86"/>
      <c r="F64" s="86"/>
      <c r="G64" s="86"/>
      <c r="H64" s="86"/>
      <c r="I64" s="86"/>
      <c r="J64" s="86"/>
      <c r="K64" s="86"/>
      <c r="L64" s="86"/>
      <c r="M64" s="86"/>
    </row>
    <row r="65" spans="1:13" ht="15.5">
      <c r="A65" s="94" t="s">
        <v>1247</v>
      </c>
      <c r="B65" s="56">
        <v>772384</v>
      </c>
      <c r="C65" s="56" t="s">
        <v>292</v>
      </c>
      <c r="D65" s="56">
        <v>1</v>
      </c>
      <c r="E65" s="56" t="s">
        <v>15</v>
      </c>
      <c r="F65" s="69"/>
      <c r="G65" s="45"/>
      <c r="H65" s="30">
        <f t="shared" ref="H65:H91" si="16">G65*1.2</f>
        <v>0</v>
      </c>
      <c r="I65" s="70"/>
      <c r="J65" s="30">
        <f t="shared" ref="J65:J91" si="17">I65*1.2</f>
        <v>0</v>
      </c>
      <c r="K65" s="31">
        <f t="shared" ref="K65:K68" si="18">SUM(I65,G65)</f>
        <v>0</v>
      </c>
      <c r="L65" s="30">
        <f t="shared" ref="L65:L68" si="19">SUM(H65,J65)</f>
        <v>0</v>
      </c>
      <c r="M65" s="173"/>
    </row>
    <row r="66" spans="1:13" ht="15.5">
      <c r="A66" s="94" t="s">
        <v>1248</v>
      </c>
      <c r="B66" s="56">
        <v>772385</v>
      </c>
      <c r="C66" s="56" t="s">
        <v>293</v>
      </c>
      <c r="D66" s="56">
        <v>1</v>
      </c>
      <c r="E66" s="56" t="s">
        <v>15</v>
      </c>
      <c r="F66" s="67"/>
      <c r="G66" s="48"/>
      <c r="H66" s="30">
        <f t="shared" si="16"/>
        <v>0</v>
      </c>
      <c r="I66" s="68"/>
      <c r="J66" s="30">
        <f t="shared" si="17"/>
        <v>0</v>
      </c>
      <c r="K66" s="31">
        <f t="shared" si="18"/>
        <v>0</v>
      </c>
      <c r="L66" s="30">
        <f t="shared" si="19"/>
        <v>0</v>
      </c>
      <c r="M66" s="173"/>
    </row>
    <row r="67" spans="1:13" ht="15.5">
      <c r="A67" s="94" t="s">
        <v>1249</v>
      </c>
      <c r="B67" s="56" t="s">
        <v>294</v>
      </c>
      <c r="C67" s="56" t="s">
        <v>295</v>
      </c>
      <c r="D67" s="56">
        <v>1</v>
      </c>
      <c r="E67" s="56" t="s">
        <v>15</v>
      </c>
      <c r="F67" s="69"/>
      <c r="G67" s="45"/>
      <c r="H67" s="30">
        <f t="shared" si="16"/>
        <v>0</v>
      </c>
      <c r="I67" s="70"/>
      <c r="J67" s="30">
        <f t="shared" si="17"/>
        <v>0</v>
      </c>
      <c r="K67" s="31">
        <f t="shared" si="18"/>
        <v>0</v>
      </c>
      <c r="L67" s="30">
        <f t="shared" si="19"/>
        <v>0</v>
      </c>
      <c r="M67" s="173"/>
    </row>
    <row r="68" spans="1:13" ht="15.5">
      <c r="B68" s="56" t="s">
        <v>296</v>
      </c>
      <c r="C68" s="56" t="s">
        <v>297</v>
      </c>
      <c r="D68" s="56">
        <v>1</v>
      </c>
      <c r="E68" s="56" t="s">
        <v>15</v>
      </c>
      <c r="F68" s="67"/>
      <c r="G68" s="48"/>
      <c r="H68" s="30">
        <f t="shared" si="16"/>
        <v>0</v>
      </c>
      <c r="I68" s="68"/>
      <c r="J68" s="30">
        <f t="shared" si="17"/>
        <v>0</v>
      </c>
      <c r="K68" s="31">
        <f t="shared" si="18"/>
        <v>0</v>
      </c>
      <c r="L68" s="30">
        <f t="shared" si="19"/>
        <v>0</v>
      </c>
      <c r="M68" s="173"/>
    </row>
    <row r="69" spans="1:13" ht="15.5">
      <c r="A69" s="86"/>
      <c r="B69" s="86" t="s">
        <v>298</v>
      </c>
      <c r="C69" s="86"/>
      <c r="D69" s="86"/>
      <c r="E69" s="86"/>
      <c r="F69" s="86"/>
      <c r="G69" s="86"/>
      <c r="H69" s="86"/>
      <c r="I69" s="86"/>
      <c r="J69" s="86"/>
      <c r="K69" s="86"/>
      <c r="L69" s="86"/>
      <c r="M69" s="86"/>
    </row>
    <row r="70" spans="1:13" ht="15.5">
      <c r="A70" s="94" t="s">
        <v>1250</v>
      </c>
      <c r="B70" s="56" t="s">
        <v>299</v>
      </c>
      <c r="C70" s="57" t="s">
        <v>300</v>
      </c>
      <c r="D70" s="56">
        <v>1</v>
      </c>
      <c r="E70" s="56" t="s">
        <v>15</v>
      </c>
      <c r="F70" s="69"/>
      <c r="G70" s="45"/>
      <c r="H70" s="30">
        <f t="shared" si="16"/>
        <v>0</v>
      </c>
      <c r="I70" s="70"/>
      <c r="J70" s="30">
        <f t="shared" si="17"/>
        <v>0</v>
      </c>
      <c r="K70" s="31">
        <f t="shared" ref="K70" si="20">SUM(I70,G70)</f>
        <v>0</v>
      </c>
      <c r="L70" s="30">
        <f t="shared" ref="L70" si="21">SUM(H70,J70)</f>
        <v>0</v>
      </c>
      <c r="M70" s="173"/>
    </row>
    <row r="71" spans="1:13" ht="15.5">
      <c r="A71" s="86"/>
      <c r="B71" s="86" t="s">
        <v>301</v>
      </c>
      <c r="C71" s="86"/>
      <c r="D71" s="86">
        <v>1</v>
      </c>
      <c r="E71" s="86"/>
      <c r="F71" s="86"/>
      <c r="G71" s="86"/>
      <c r="H71" s="86"/>
      <c r="I71" s="86"/>
      <c r="J71" s="86"/>
      <c r="K71" s="86"/>
      <c r="L71" s="86"/>
      <c r="M71" s="86"/>
    </row>
    <row r="72" spans="1:13" ht="15.5">
      <c r="A72" s="94" t="s">
        <v>1251</v>
      </c>
      <c r="B72" s="56" t="s">
        <v>302</v>
      </c>
      <c r="C72" s="56" t="s">
        <v>303</v>
      </c>
      <c r="D72" s="56">
        <v>1</v>
      </c>
      <c r="E72" s="56" t="s">
        <v>15</v>
      </c>
      <c r="F72" s="69"/>
      <c r="G72" s="45"/>
      <c r="H72" s="30">
        <f t="shared" si="16"/>
        <v>0</v>
      </c>
      <c r="I72" s="70"/>
      <c r="J72" s="30">
        <f t="shared" si="17"/>
        <v>0</v>
      </c>
      <c r="K72" s="31">
        <f t="shared" ref="K72:K75" si="22">SUM(I72,G72)</f>
        <v>0</v>
      </c>
      <c r="L72" s="30">
        <f t="shared" ref="L72:L75" si="23">SUM(H72,J72)</f>
        <v>0</v>
      </c>
      <c r="M72" s="173"/>
    </row>
    <row r="73" spans="1:13" ht="15.5">
      <c r="A73" s="94" t="s">
        <v>1252</v>
      </c>
      <c r="B73" s="56" t="s">
        <v>304</v>
      </c>
      <c r="C73" s="56" t="s">
        <v>304</v>
      </c>
      <c r="D73" s="56">
        <v>1</v>
      </c>
      <c r="E73" s="56" t="s">
        <v>15</v>
      </c>
      <c r="F73" s="67"/>
      <c r="G73" s="48"/>
      <c r="H73" s="30">
        <f t="shared" si="16"/>
        <v>0</v>
      </c>
      <c r="I73" s="68"/>
      <c r="J73" s="30">
        <f t="shared" si="17"/>
        <v>0</v>
      </c>
      <c r="K73" s="31">
        <f t="shared" si="22"/>
        <v>0</v>
      </c>
      <c r="L73" s="30">
        <f t="shared" si="23"/>
        <v>0</v>
      </c>
      <c r="M73" s="173"/>
    </row>
    <row r="74" spans="1:13" ht="15.5">
      <c r="A74" s="94" t="s">
        <v>1253</v>
      </c>
      <c r="B74" s="56" t="s">
        <v>305</v>
      </c>
      <c r="C74" s="56" t="s">
        <v>306</v>
      </c>
      <c r="D74" s="56">
        <v>1</v>
      </c>
      <c r="E74" s="56" t="s">
        <v>15</v>
      </c>
      <c r="F74" s="69"/>
      <c r="G74" s="45"/>
      <c r="H74" s="30">
        <f t="shared" si="16"/>
        <v>0</v>
      </c>
      <c r="I74" s="70"/>
      <c r="J74" s="30">
        <f t="shared" si="17"/>
        <v>0</v>
      </c>
      <c r="K74" s="31">
        <f t="shared" si="22"/>
        <v>0</v>
      </c>
      <c r="L74" s="30">
        <f t="shared" si="23"/>
        <v>0</v>
      </c>
      <c r="M74" s="173"/>
    </row>
    <row r="75" spans="1:13" ht="15.5">
      <c r="A75" s="94" t="s">
        <v>1254</v>
      </c>
      <c r="B75" s="56" t="s">
        <v>307</v>
      </c>
      <c r="C75" s="56" t="s">
        <v>308</v>
      </c>
      <c r="D75" s="56">
        <v>1</v>
      </c>
      <c r="E75" s="56" t="s">
        <v>15</v>
      </c>
      <c r="F75" s="67"/>
      <c r="G75" s="48"/>
      <c r="H75" s="30">
        <f t="shared" si="16"/>
        <v>0</v>
      </c>
      <c r="I75" s="68"/>
      <c r="J75" s="30">
        <f t="shared" si="17"/>
        <v>0</v>
      </c>
      <c r="K75" s="31">
        <f t="shared" si="22"/>
        <v>0</v>
      </c>
      <c r="L75" s="30">
        <f t="shared" si="23"/>
        <v>0</v>
      </c>
      <c r="M75" s="173"/>
    </row>
    <row r="76" spans="1:13" ht="15.5">
      <c r="A76" s="86"/>
      <c r="B76" s="86" t="s">
        <v>309</v>
      </c>
      <c r="C76" s="86"/>
      <c r="D76" s="86"/>
      <c r="E76" s="86"/>
      <c r="F76" s="86"/>
      <c r="G76" s="86"/>
      <c r="H76" s="86"/>
      <c r="I76" s="86"/>
      <c r="J76" s="86"/>
      <c r="K76" s="86"/>
      <c r="L76" s="86"/>
      <c r="M76" s="86"/>
    </row>
    <row r="77" spans="1:13" ht="15.5">
      <c r="A77" s="94" t="s">
        <v>1255</v>
      </c>
      <c r="B77" s="56" t="s">
        <v>310</v>
      </c>
      <c r="C77" s="56"/>
      <c r="D77" s="56">
        <v>1</v>
      </c>
      <c r="E77" s="56" t="s">
        <v>15</v>
      </c>
      <c r="F77" s="67"/>
      <c r="G77" s="48"/>
      <c r="H77" s="30">
        <f t="shared" si="16"/>
        <v>0</v>
      </c>
      <c r="I77" s="68"/>
      <c r="J77" s="30">
        <f t="shared" si="17"/>
        <v>0</v>
      </c>
      <c r="K77" s="31">
        <f t="shared" ref="K77:K78" si="24">SUM(I77,G77)</f>
        <v>0</v>
      </c>
      <c r="L77" s="30">
        <f t="shared" ref="L77:L78" si="25">SUM(H77,J77)</f>
        <v>0</v>
      </c>
      <c r="M77" s="173"/>
    </row>
    <row r="78" spans="1:13" ht="15.5">
      <c r="A78" s="94" t="s">
        <v>1256</v>
      </c>
      <c r="B78" s="56" t="s">
        <v>311</v>
      </c>
      <c r="C78" s="56"/>
      <c r="D78" s="56">
        <v>1</v>
      </c>
      <c r="E78" s="56" t="s">
        <v>15</v>
      </c>
      <c r="F78" s="69"/>
      <c r="G78" s="45"/>
      <c r="H78" s="30">
        <f t="shared" si="16"/>
        <v>0</v>
      </c>
      <c r="I78" s="70"/>
      <c r="J78" s="30">
        <f t="shared" si="17"/>
        <v>0</v>
      </c>
      <c r="K78" s="31">
        <f t="shared" si="24"/>
        <v>0</v>
      </c>
      <c r="L78" s="30">
        <f t="shared" si="25"/>
        <v>0</v>
      </c>
      <c r="M78" s="173"/>
    </row>
    <row r="79" spans="1:13" ht="15.5">
      <c r="A79" s="86"/>
      <c r="B79" s="86" t="s">
        <v>124</v>
      </c>
      <c r="C79" s="86"/>
      <c r="D79" s="86"/>
      <c r="E79" s="86"/>
      <c r="F79" s="86"/>
      <c r="G79" s="86"/>
      <c r="H79" s="86"/>
      <c r="I79" s="86"/>
      <c r="J79" s="86"/>
      <c r="K79" s="86"/>
      <c r="L79" s="86"/>
      <c r="M79" s="86"/>
    </row>
    <row r="80" spans="1:13" ht="15.5">
      <c r="A80" s="94" t="s">
        <v>1257</v>
      </c>
      <c r="B80" s="56" t="s">
        <v>312</v>
      </c>
      <c r="C80" s="56" t="s">
        <v>292</v>
      </c>
      <c r="D80" s="56">
        <v>1</v>
      </c>
      <c r="E80" s="56" t="s">
        <v>15</v>
      </c>
      <c r="F80" s="67"/>
      <c r="G80" s="48"/>
      <c r="H80" s="30">
        <f t="shared" si="16"/>
        <v>0</v>
      </c>
      <c r="I80" s="68"/>
      <c r="J80" s="30">
        <f t="shared" si="17"/>
        <v>0</v>
      </c>
      <c r="K80" s="31">
        <f t="shared" ref="K80:K82" si="26">SUM(I80,G80)</f>
        <v>0</v>
      </c>
      <c r="L80" s="30">
        <f t="shared" ref="L80:L82" si="27">SUM(H80,J80)</f>
        <v>0</v>
      </c>
      <c r="M80" s="173"/>
    </row>
    <row r="81" spans="1:13" ht="15.5">
      <c r="A81" s="94" t="s">
        <v>1258</v>
      </c>
      <c r="B81" s="56" t="s">
        <v>313</v>
      </c>
      <c r="C81" s="56" t="s">
        <v>293</v>
      </c>
      <c r="D81" s="56">
        <v>1</v>
      </c>
      <c r="E81" s="56" t="s">
        <v>15</v>
      </c>
      <c r="F81" s="69"/>
      <c r="G81" s="45"/>
      <c r="H81" s="30">
        <f t="shared" si="16"/>
        <v>0</v>
      </c>
      <c r="I81" s="70"/>
      <c r="J81" s="30">
        <f t="shared" si="17"/>
        <v>0</v>
      </c>
      <c r="K81" s="31">
        <f t="shared" si="26"/>
        <v>0</v>
      </c>
      <c r="L81" s="30">
        <f t="shared" si="27"/>
        <v>0</v>
      </c>
      <c r="M81" s="173"/>
    </row>
    <row r="82" spans="1:13" ht="15.5">
      <c r="A82" s="94" t="s">
        <v>1259</v>
      </c>
      <c r="B82" s="56" t="s">
        <v>314</v>
      </c>
      <c r="C82" s="56" t="s">
        <v>295</v>
      </c>
      <c r="D82" s="56">
        <v>1</v>
      </c>
      <c r="E82" s="56" t="s">
        <v>15</v>
      </c>
      <c r="F82" s="67"/>
      <c r="G82" s="48"/>
      <c r="H82" s="30">
        <f t="shared" si="16"/>
        <v>0</v>
      </c>
      <c r="I82" s="68"/>
      <c r="J82" s="30">
        <f t="shared" si="17"/>
        <v>0</v>
      </c>
      <c r="K82" s="31">
        <f t="shared" si="26"/>
        <v>0</v>
      </c>
      <c r="L82" s="30">
        <f t="shared" si="27"/>
        <v>0</v>
      </c>
      <c r="M82" s="173"/>
    </row>
    <row r="83" spans="1:13" ht="15.5">
      <c r="A83" s="86"/>
      <c r="B83" s="86" t="s">
        <v>417</v>
      </c>
      <c r="C83" s="86"/>
      <c r="D83" s="86"/>
      <c r="E83" s="86"/>
      <c r="F83" s="86"/>
      <c r="G83" s="86"/>
      <c r="H83" s="86"/>
      <c r="I83" s="86"/>
      <c r="J83" s="86"/>
      <c r="K83" s="86"/>
      <c r="L83" s="86"/>
      <c r="M83" s="86"/>
    </row>
    <row r="84" spans="1:13" ht="15.5">
      <c r="A84" s="94" t="s">
        <v>1260</v>
      </c>
      <c r="B84" s="32" t="s">
        <v>324</v>
      </c>
      <c r="C84" s="32" t="s">
        <v>3</v>
      </c>
      <c r="D84" s="32">
        <v>1</v>
      </c>
      <c r="E84" s="32" t="s">
        <v>15</v>
      </c>
      <c r="F84" s="67"/>
      <c r="G84" s="48"/>
      <c r="H84" s="30">
        <f t="shared" si="16"/>
        <v>0</v>
      </c>
      <c r="I84" s="68"/>
      <c r="J84" s="30">
        <f t="shared" si="17"/>
        <v>0</v>
      </c>
      <c r="K84" s="31">
        <f t="shared" ref="K84:K91" si="28">SUM(I84,G84)</f>
        <v>0</v>
      </c>
      <c r="L84" s="30">
        <f t="shared" ref="L84:L91" si="29">SUM(H84,J84)</f>
        <v>0</v>
      </c>
      <c r="M84" s="173"/>
    </row>
    <row r="85" spans="1:13" ht="15.5">
      <c r="A85" s="94" t="s">
        <v>1261</v>
      </c>
      <c r="B85" s="32" t="s">
        <v>72</v>
      </c>
      <c r="C85" s="32" t="s">
        <v>5</v>
      </c>
      <c r="D85" s="56">
        <v>1</v>
      </c>
      <c r="E85" s="56" t="s">
        <v>15</v>
      </c>
      <c r="F85" s="69"/>
      <c r="G85" s="45"/>
      <c r="H85" s="30">
        <f t="shared" si="16"/>
        <v>0</v>
      </c>
      <c r="I85" s="70"/>
      <c r="J85" s="30">
        <f t="shared" si="17"/>
        <v>0</v>
      </c>
      <c r="K85" s="31">
        <f t="shared" si="28"/>
        <v>0</v>
      </c>
      <c r="L85" s="30">
        <f t="shared" si="29"/>
        <v>0</v>
      </c>
      <c r="M85" s="173"/>
    </row>
    <row r="86" spans="1:13" ht="15.5">
      <c r="A86" s="94" t="s">
        <v>1262</v>
      </c>
      <c r="B86" s="32" t="s">
        <v>326</v>
      </c>
      <c r="C86" s="32"/>
      <c r="D86" s="32">
        <v>1</v>
      </c>
      <c r="E86" s="32" t="s">
        <v>15</v>
      </c>
      <c r="F86" s="67"/>
      <c r="G86" s="48"/>
      <c r="H86" s="30">
        <f t="shared" si="16"/>
        <v>0</v>
      </c>
      <c r="I86" s="68"/>
      <c r="J86" s="30">
        <f t="shared" si="17"/>
        <v>0</v>
      </c>
      <c r="K86" s="31">
        <f t="shared" si="28"/>
        <v>0</v>
      </c>
      <c r="L86" s="30">
        <f t="shared" si="29"/>
        <v>0</v>
      </c>
      <c r="M86" s="173"/>
    </row>
    <row r="87" spans="1:13" ht="15.5">
      <c r="A87" s="94" t="s">
        <v>1263</v>
      </c>
      <c r="B87" s="32" t="s">
        <v>6</v>
      </c>
      <c r="C87" s="32" t="s">
        <v>7</v>
      </c>
      <c r="D87" s="56">
        <v>1</v>
      </c>
      <c r="E87" s="56" t="s">
        <v>15</v>
      </c>
      <c r="F87" s="69"/>
      <c r="G87" s="45"/>
      <c r="H87" s="30">
        <f t="shared" si="16"/>
        <v>0</v>
      </c>
      <c r="I87" s="70"/>
      <c r="J87" s="30">
        <f t="shared" si="17"/>
        <v>0</v>
      </c>
      <c r="K87" s="31">
        <f t="shared" si="28"/>
        <v>0</v>
      </c>
      <c r="L87" s="30">
        <f t="shared" si="29"/>
        <v>0</v>
      </c>
      <c r="M87" s="173"/>
    </row>
    <row r="88" spans="1:13" ht="15.5">
      <c r="A88" s="94" t="s">
        <v>1264</v>
      </c>
      <c r="B88" s="32" t="s">
        <v>327</v>
      </c>
      <c r="C88" s="32" t="s">
        <v>4</v>
      </c>
      <c r="D88" s="32">
        <v>1</v>
      </c>
      <c r="E88" s="32" t="s">
        <v>15</v>
      </c>
      <c r="F88" s="67"/>
      <c r="G88" s="48"/>
      <c r="H88" s="30">
        <f t="shared" si="16"/>
        <v>0</v>
      </c>
      <c r="I88" s="68"/>
      <c r="J88" s="30">
        <f t="shared" si="17"/>
        <v>0</v>
      </c>
      <c r="K88" s="31">
        <f t="shared" si="28"/>
        <v>0</v>
      </c>
      <c r="L88" s="30">
        <f t="shared" si="29"/>
        <v>0</v>
      </c>
      <c r="M88" s="173"/>
    </row>
    <row r="89" spans="1:13" ht="15.5">
      <c r="A89" s="94" t="s">
        <v>1265</v>
      </c>
      <c r="B89" s="32" t="s">
        <v>8</v>
      </c>
      <c r="C89" s="32" t="s">
        <v>328</v>
      </c>
      <c r="D89" s="56">
        <v>1</v>
      </c>
      <c r="E89" s="56" t="s">
        <v>15</v>
      </c>
      <c r="F89" s="69"/>
      <c r="G89" s="45"/>
      <c r="H89" s="30">
        <f t="shared" si="16"/>
        <v>0</v>
      </c>
      <c r="I89" s="70"/>
      <c r="J89" s="30">
        <f t="shared" si="17"/>
        <v>0</v>
      </c>
      <c r="K89" s="31">
        <f t="shared" si="28"/>
        <v>0</v>
      </c>
      <c r="L89" s="30">
        <f t="shared" si="29"/>
        <v>0</v>
      </c>
      <c r="M89" s="173"/>
    </row>
    <row r="90" spans="1:13" ht="15.5">
      <c r="A90" s="94" t="s">
        <v>1266</v>
      </c>
      <c r="B90" s="32" t="s">
        <v>760</v>
      </c>
      <c r="C90" s="32">
        <v>805597</v>
      </c>
      <c r="D90" s="32">
        <v>1</v>
      </c>
      <c r="E90" s="32" t="s">
        <v>15</v>
      </c>
      <c r="F90" s="67"/>
      <c r="G90" s="48"/>
      <c r="H90" s="30">
        <f t="shared" si="16"/>
        <v>0</v>
      </c>
      <c r="I90" s="68"/>
      <c r="J90" s="30">
        <f t="shared" si="17"/>
        <v>0</v>
      </c>
      <c r="K90" s="31">
        <f t="shared" si="28"/>
        <v>0</v>
      </c>
      <c r="L90" s="30">
        <f t="shared" si="29"/>
        <v>0</v>
      </c>
      <c r="M90" s="173"/>
    </row>
    <row r="91" spans="1:13" ht="14.25" customHeight="1">
      <c r="A91" s="94" t="s">
        <v>1267</v>
      </c>
      <c r="B91" s="32" t="s">
        <v>761</v>
      </c>
      <c r="C91" s="32" t="s">
        <v>762</v>
      </c>
      <c r="D91" s="56">
        <v>1</v>
      </c>
      <c r="E91" s="56" t="s">
        <v>15</v>
      </c>
      <c r="F91" s="69"/>
      <c r="G91" s="45"/>
      <c r="H91" s="30">
        <f t="shared" si="16"/>
        <v>0</v>
      </c>
      <c r="I91" s="70"/>
      <c r="J91" s="30">
        <f t="shared" si="17"/>
        <v>0</v>
      </c>
      <c r="K91" s="31">
        <f t="shared" si="28"/>
        <v>0</v>
      </c>
      <c r="L91" s="30">
        <f t="shared" si="29"/>
        <v>0</v>
      </c>
      <c r="M91" s="173"/>
    </row>
  </sheetData>
  <mergeCells count="11">
    <mergeCell ref="A11:M11"/>
    <mergeCell ref="K13:M13"/>
    <mergeCell ref="G13:I13"/>
    <mergeCell ref="A1:M1"/>
    <mergeCell ref="G3:H3"/>
    <mergeCell ref="G4:H4"/>
    <mergeCell ref="G5:H5"/>
    <mergeCell ref="G6:H6"/>
    <mergeCell ref="F7:J7"/>
    <mergeCell ref="A9:M9"/>
    <mergeCell ref="A10:L10"/>
  </mergeCells>
  <conditionalFormatting sqref="A1 A6:E6 F3:F7">
    <cfRule type="containsText" dxfId="4" priority="1" stopIfTrue="1" operator="containsText" text="PAS DE DAI">
      <formula>NOT(ISERROR(SEARCH("PAS DE DAI",#REF!)))</formula>
    </cfRule>
  </conditionalFormatting>
  <pageMargins left="0.25" right="0.25" top="0.75" bottom="0.75" header="0.3" footer="0.3"/>
  <pageSetup paperSize="9" scale="2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55" zoomScaleNormal="85" zoomScaleSheetLayoutView="55" workbookViewId="0">
      <selection activeCell="L7" sqref="L7"/>
    </sheetView>
  </sheetViews>
  <sheetFormatPr baseColWidth="10" defaultRowHeight="14.5"/>
  <cols>
    <col min="1" max="1" width="20.7265625" customWidth="1"/>
    <col min="2" max="2" width="90.7265625" customWidth="1"/>
    <col min="3" max="3" width="35.7265625" customWidth="1"/>
    <col min="4" max="5" width="10.7265625" customWidth="1"/>
    <col min="6" max="6" width="35.7265625" customWidth="1"/>
    <col min="7" max="8" width="40.7265625" customWidth="1"/>
    <col min="9" max="12" width="20.7265625" customWidth="1"/>
    <col min="13" max="13" width="60.7265625" customWidth="1"/>
  </cols>
  <sheetData>
    <row r="1" spans="1:13" ht="26.25" customHeight="1">
      <c r="A1" s="203" t="s">
        <v>847</v>
      </c>
      <c r="B1" s="204"/>
      <c r="C1" s="204"/>
      <c r="D1" s="204"/>
      <c r="E1" s="204"/>
      <c r="F1" s="205"/>
      <c r="G1" s="205"/>
      <c r="H1" s="205"/>
      <c r="I1" s="205"/>
      <c r="J1" s="205"/>
      <c r="K1" s="205"/>
      <c r="L1" s="205"/>
      <c r="M1" s="205"/>
    </row>
    <row r="2" spans="1:13">
      <c r="D2" s="108"/>
      <c r="E2" s="108"/>
      <c r="F2" s="16"/>
    </row>
    <row r="3" spans="1:13" ht="18">
      <c r="D3" s="108"/>
      <c r="E3" s="108"/>
      <c r="F3" s="107" t="s">
        <v>833</v>
      </c>
      <c r="G3" s="206" t="s">
        <v>838</v>
      </c>
      <c r="H3" s="205"/>
    </row>
    <row r="4" spans="1:13" ht="18">
      <c r="D4" s="108"/>
      <c r="E4" s="108"/>
      <c r="F4" s="107" t="s">
        <v>1453</v>
      </c>
      <c r="G4" s="206" t="s">
        <v>834</v>
      </c>
      <c r="H4" s="205"/>
    </row>
    <row r="5" spans="1:13" ht="36.5" thickBot="1">
      <c r="D5" s="108"/>
      <c r="E5" s="108"/>
      <c r="F5" s="111" t="s">
        <v>836</v>
      </c>
      <c r="G5" s="207"/>
      <c r="H5" s="208"/>
    </row>
    <row r="6" spans="1:13" ht="18.5" thickBot="1">
      <c r="A6" s="109"/>
      <c r="B6" s="109"/>
      <c r="C6" s="109"/>
      <c r="D6" s="110"/>
      <c r="E6" s="106"/>
      <c r="F6" s="107" t="s">
        <v>835</v>
      </c>
      <c r="G6" s="209"/>
      <c r="H6" s="208"/>
      <c r="M6" s="1" t="s">
        <v>0</v>
      </c>
    </row>
    <row r="7" spans="1:13" ht="23">
      <c r="D7" s="147"/>
      <c r="F7" s="199" t="s">
        <v>858</v>
      </c>
      <c r="G7" s="199"/>
      <c r="H7" s="199"/>
      <c r="I7" s="199"/>
      <c r="J7" s="199"/>
      <c r="L7" s="195" t="s">
        <v>1456</v>
      </c>
      <c r="M7" s="196">
        <f>COUNT(I16:I23)/100</f>
        <v>0</v>
      </c>
    </row>
    <row r="8" spans="1:13">
      <c r="D8" s="147"/>
      <c r="F8" s="16"/>
    </row>
    <row r="9" spans="1:13" ht="18">
      <c r="A9" s="200" t="s">
        <v>1447</v>
      </c>
      <c r="B9" s="200"/>
      <c r="C9" s="200"/>
      <c r="D9" s="200"/>
      <c r="E9" s="200"/>
      <c r="F9" s="200"/>
      <c r="G9" s="200"/>
      <c r="H9" s="200"/>
      <c r="I9" s="200"/>
      <c r="J9" s="200"/>
      <c r="K9" s="200"/>
      <c r="L9" s="200"/>
      <c r="M9" s="200"/>
    </row>
    <row r="10" spans="1:13" ht="15">
      <c r="A10" s="201" t="s">
        <v>1</v>
      </c>
      <c r="B10" s="201"/>
      <c r="C10" s="201"/>
      <c r="D10" s="201"/>
      <c r="E10" s="201"/>
      <c r="F10" s="201"/>
      <c r="G10" s="201"/>
      <c r="H10" s="201"/>
      <c r="I10" s="201"/>
      <c r="J10" s="201"/>
      <c r="K10" s="201"/>
      <c r="L10" s="201"/>
      <c r="M10" s="162"/>
    </row>
    <row r="11" spans="1:13" ht="15">
      <c r="A11" s="201" t="s">
        <v>837</v>
      </c>
      <c r="B11" s="201"/>
      <c r="C11" s="201"/>
      <c r="D11" s="201"/>
      <c r="E11" s="201"/>
      <c r="F11" s="201"/>
      <c r="G11" s="201"/>
      <c r="H11" s="201"/>
      <c r="I11" s="201"/>
      <c r="J11" s="201"/>
      <c r="K11" s="201"/>
      <c r="L11" s="201"/>
      <c r="M11" s="202"/>
    </row>
    <row r="12" spans="1:13" ht="15.5" thickBot="1">
      <c r="A12" s="104"/>
      <c r="B12" s="104"/>
      <c r="C12" s="104"/>
      <c r="D12" s="104"/>
      <c r="E12" s="104"/>
      <c r="F12" s="104"/>
      <c r="G12" s="104"/>
      <c r="H12" s="104"/>
      <c r="I12" s="104"/>
      <c r="J12" s="104"/>
      <c r="K12" s="104"/>
      <c r="L12" s="104"/>
      <c r="M12" s="105"/>
    </row>
    <row r="13" spans="1:13" ht="40.5" thickBot="1">
      <c r="A13" s="25" t="s">
        <v>1268</v>
      </c>
      <c r="B13" s="53" t="s">
        <v>841</v>
      </c>
      <c r="C13" s="103"/>
      <c r="D13" s="103"/>
      <c r="E13" s="103"/>
      <c r="F13" s="103"/>
      <c r="G13" s="103"/>
      <c r="H13" s="103"/>
      <c r="I13" s="103"/>
      <c r="J13" s="103"/>
    </row>
    <row r="14" spans="1:13" s="24" customFormat="1" ht="135" customHeight="1">
      <c r="A14" s="25" t="s">
        <v>317</v>
      </c>
      <c r="B14" s="26" t="s">
        <v>768</v>
      </c>
      <c r="C14" s="54" t="s">
        <v>415</v>
      </c>
      <c r="D14" s="72" t="s">
        <v>318</v>
      </c>
      <c r="E14" s="72" t="s">
        <v>319</v>
      </c>
      <c r="F14" s="73" t="s">
        <v>777</v>
      </c>
      <c r="G14" s="36" t="s">
        <v>822</v>
      </c>
      <c r="H14" s="36" t="s">
        <v>823</v>
      </c>
      <c r="I14" s="74" t="s">
        <v>320</v>
      </c>
      <c r="J14" s="74" t="s">
        <v>321</v>
      </c>
      <c r="K14" s="38" t="s">
        <v>765</v>
      </c>
      <c r="L14" s="38" t="s">
        <v>766</v>
      </c>
      <c r="M14" s="75" t="s">
        <v>323</v>
      </c>
    </row>
    <row r="15" spans="1:13" ht="16" thickBot="1">
      <c r="A15" s="193"/>
      <c r="B15" s="50" t="s">
        <v>816</v>
      </c>
      <c r="C15" s="50"/>
      <c r="D15" s="50"/>
      <c r="E15" s="50"/>
      <c r="F15" s="42"/>
      <c r="G15" s="50"/>
      <c r="H15" s="50"/>
      <c r="I15" s="50"/>
      <c r="J15" s="50"/>
      <c r="K15" s="50"/>
      <c r="L15" s="50"/>
      <c r="M15" s="43"/>
    </row>
    <row r="16" spans="1:13" ht="15.5">
      <c r="A16" s="32" t="s">
        <v>1269</v>
      </c>
      <c r="B16" s="159" t="s">
        <v>72</v>
      </c>
      <c r="C16" s="159" t="s">
        <v>654</v>
      </c>
      <c r="D16" s="158">
        <v>1</v>
      </c>
      <c r="E16" s="158" t="s">
        <v>15</v>
      </c>
      <c r="F16" s="96"/>
      <c r="G16" s="97"/>
      <c r="H16" s="174">
        <f>G16*1.2</f>
        <v>0</v>
      </c>
      <c r="I16" s="98"/>
      <c r="J16" s="174">
        <f>I16*1.2</f>
        <v>0</v>
      </c>
      <c r="K16" s="175">
        <f>SUM(I16,G16)</f>
        <v>0</v>
      </c>
      <c r="L16" s="174">
        <f>SUM(H16,J16)</f>
        <v>0</v>
      </c>
      <c r="M16" s="176"/>
    </row>
    <row r="17" spans="1:13" ht="15.5">
      <c r="A17" s="32" t="s">
        <v>1270</v>
      </c>
      <c r="B17" s="78" t="s">
        <v>655</v>
      </c>
      <c r="C17" s="78" t="s">
        <v>656</v>
      </c>
      <c r="D17" s="32">
        <v>1</v>
      </c>
      <c r="E17" s="78" t="s">
        <v>15</v>
      </c>
      <c r="F17" s="44"/>
      <c r="G17" s="45"/>
      <c r="H17" s="30">
        <f t="shared" ref="H17:H23" si="0">G17*1.2</f>
        <v>0</v>
      </c>
      <c r="I17" s="46"/>
      <c r="J17" s="30">
        <f t="shared" ref="J17:J23" si="1">I17*1.2</f>
        <v>0</v>
      </c>
      <c r="K17" s="31">
        <f t="shared" ref="K17" si="2">SUM(I17,G17)</f>
        <v>0</v>
      </c>
      <c r="L17" s="30">
        <f t="shared" ref="L17" si="3">SUM(H17,J17)</f>
        <v>0</v>
      </c>
      <c r="M17" s="167"/>
    </row>
    <row r="18" spans="1:13" ht="15.5">
      <c r="A18" s="32" t="s">
        <v>1271</v>
      </c>
      <c r="B18" s="78" t="s">
        <v>657</v>
      </c>
      <c r="C18" s="78" t="s">
        <v>658</v>
      </c>
      <c r="D18" s="32">
        <v>1</v>
      </c>
      <c r="E18" s="32" t="s">
        <v>15</v>
      </c>
      <c r="F18" s="47"/>
      <c r="G18" s="48"/>
      <c r="H18" s="30">
        <f t="shared" si="0"/>
        <v>0</v>
      </c>
      <c r="I18" s="49"/>
      <c r="J18" s="30">
        <f t="shared" si="1"/>
        <v>0</v>
      </c>
      <c r="K18" s="31">
        <f t="shared" ref="K18:K20" si="4">SUM(I18,G18)</f>
        <v>0</v>
      </c>
      <c r="L18" s="30">
        <f t="shared" ref="L18:L20" si="5">SUM(H18,J18)</f>
        <v>0</v>
      </c>
      <c r="M18" s="167"/>
    </row>
    <row r="19" spans="1:13" ht="15.5">
      <c r="A19" s="32" t="s">
        <v>1272</v>
      </c>
      <c r="B19" s="78" t="s">
        <v>659</v>
      </c>
      <c r="C19" s="165" t="s">
        <v>660</v>
      </c>
      <c r="D19" s="32">
        <v>1</v>
      </c>
      <c r="E19" s="78" t="s">
        <v>15</v>
      </c>
      <c r="F19" s="44"/>
      <c r="G19" s="45"/>
      <c r="H19" s="30">
        <f t="shared" si="0"/>
        <v>0</v>
      </c>
      <c r="I19" s="46"/>
      <c r="J19" s="30">
        <f t="shared" si="1"/>
        <v>0</v>
      </c>
      <c r="K19" s="31">
        <f t="shared" si="4"/>
        <v>0</v>
      </c>
      <c r="L19" s="30">
        <f t="shared" si="5"/>
        <v>0</v>
      </c>
      <c r="M19" s="167"/>
    </row>
    <row r="20" spans="1:13" ht="15.5">
      <c r="A20" s="32" t="s">
        <v>1273</v>
      </c>
      <c r="B20" s="78" t="s">
        <v>661</v>
      </c>
      <c r="C20" s="78" t="s">
        <v>662</v>
      </c>
      <c r="D20" s="32">
        <v>1</v>
      </c>
      <c r="E20" s="32" t="s">
        <v>15</v>
      </c>
      <c r="F20" s="47"/>
      <c r="G20" s="48"/>
      <c r="H20" s="30">
        <f t="shared" si="0"/>
        <v>0</v>
      </c>
      <c r="I20" s="49"/>
      <c r="J20" s="30">
        <f t="shared" si="1"/>
        <v>0</v>
      </c>
      <c r="K20" s="31">
        <f t="shared" si="4"/>
        <v>0</v>
      </c>
      <c r="L20" s="30">
        <f t="shared" si="5"/>
        <v>0</v>
      </c>
      <c r="M20" s="167"/>
    </row>
    <row r="21" spans="1:13" ht="15.5">
      <c r="A21" s="59"/>
      <c r="B21" s="50" t="s">
        <v>332</v>
      </c>
      <c r="C21" s="50"/>
      <c r="D21" s="50"/>
      <c r="E21" s="50"/>
      <c r="F21" s="42"/>
      <c r="G21" s="50"/>
      <c r="H21" s="50"/>
      <c r="I21" s="50"/>
      <c r="J21" s="50"/>
      <c r="K21" s="50"/>
      <c r="L21" s="50"/>
      <c r="M21" s="43"/>
    </row>
    <row r="22" spans="1:13" ht="15.5">
      <c r="A22" s="32" t="s">
        <v>1274</v>
      </c>
      <c r="B22" s="78" t="s">
        <v>815</v>
      </c>
      <c r="C22" s="78"/>
      <c r="D22" s="78"/>
      <c r="E22" s="78"/>
      <c r="F22" s="44"/>
      <c r="G22" s="45"/>
      <c r="H22" s="30">
        <f t="shared" si="0"/>
        <v>0</v>
      </c>
      <c r="I22" s="46"/>
      <c r="J22" s="30">
        <f t="shared" si="1"/>
        <v>0</v>
      </c>
      <c r="K22" s="31">
        <f t="shared" ref="K22:K23" si="6">SUM(I22,G22)</f>
        <v>0</v>
      </c>
      <c r="L22" s="30">
        <f t="shared" ref="L22:L23" si="7">SUM(H22,J22)</f>
        <v>0</v>
      </c>
      <c r="M22" s="167"/>
    </row>
    <row r="23" spans="1:13" ht="16" thickBot="1">
      <c r="A23" s="32" t="s">
        <v>1275</v>
      </c>
      <c r="B23" s="85" t="s">
        <v>832</v>
      </c>
      <c r="C23" s="85"/>
      <c r="D23" s="85"/>
      <c r="E23" s="85"/>
      <c r="F23" s="79"/>
      <c r="G23" s="80"/>
      <c r="H23" s="76">
        <f t="shared" si="0"/>
        <v>0</v>
      </c>
      <c r="I23" s="81"/>
      <c r="J23" s="76">
        <f t="shared" si="1"/>
        <v>0</v>
      </c>
      <c r="K23" s="77">
        <f t="shared" si="6"/>
        <v>0</v>
      </c>
      <c r="L23" s="76">
        <f t="shared" si="7"/>
        <v>0</v>
      </c>
      <c r="M23" s="168"/>
    </row>
  </sheetData>
  <mergeCells count="9">
    <mergeCell ref="A11:M11"/>
    <mergeCell ref="A1:M1"/>
    <mergeCell ref="G3:H3"/>
    <mergeCell ref="G4:H4"/>
    <mergeCell ref="G5:H5"/>
    <mergeCell ref="G6:H6"/>
    <mergeCell ref="F7:J7"/>
    <mergeCell ref="A9:M9"/>
    <mergeCell ref="A10:L10"/>
  </mergeCells>
  <conditionalFormatting sqref="A1 A6:E6 F3:F7">
    <cfRule type="containsText" dxfId="3" priority="1" stopIfTrue="1" operator="containsText" text="PAS DE DAI">
      <formula>NOT(ISERROR(SEARCH("PAS DE DAI",#REF!)))</formula>
    </cfRule>
  </conditionalFormatting>
  <pageMargins left="0.7" right="0.7" top="0.75" bottom="0.75" header="0.3" footer="0.3"/>
  <pageSetup paperSize="9" scale="1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5"/>
  <sheetViews>
    <sheetView view="pageBreakPreview" zoomScale="55" zoomScaleNormal="85" zoomScaleSheetLayoutView="55" workbookViewId="0">
      <selection activeCell="L7" sqref="L7"/>
    </sheetView>
  </sheetViews>
  <sheetFormatPr baseColWidth="10" defaultRowHeight="14.5"/>
  <cols>
    <col min="1" max="1" width="20.7265625" customWidth="1"/>
    <col min="2" max="2" width="90.7265625" customWidth="1"/>
    <col min="3" max="3" width="35.7265625" customWidth="1"/>
    <col min="4" max="5" width="10.7265625" customWidth="1"/>
    <col min="6" max="6" width="35.7265625" style="16" customWidth="1"/>
    <col min="7" max="8" width="40.7265625" customWidth="1"/>
    <col min="9" max="12" width="20.7265625" customWidth="1"/>
    <col min="13" max="13" width="60.7265625" customWidth="1"/>
  </cols>
  <sheetData>
    <row r="1" spans="1:13" ht="25" customHeight="1">
      <c r="A1" s="203" t="s">
        <v>847</v>
      </c>
      <c r="B1" s="204"/>
      <c r="C1" s="204"/>
      <c r="D1" s="204"/>
      <c r="E1" s="204"/>
      <c r="F1" s="205"/>
      <c r="G1" s="205"/>
      <c r="H1" s="205"/>
      <c r="I1" s="205"/>
      <c r="J1" s="205"/>
      <c r="K1" s="205"/>
      <c r="L1" s="205"/>
      <c r="M1" s="205"/>
    </row>
    <row r="2" spans="1:13">
      <c r="D2" s="108"/>
      <c r="E2" s="108"/>
    </row>
    <row r="3" spans="1:13" ht="18">
      <c r="D3" s="108"/>
      <c r="E3" s="108"/>
      <c r="F3" s="107" t="s">
        <v>833</v>
      </c>
      <c r="G3" s="206" t="s">
        <v>838</v>
      </c>
      <c r="H3" s="205"/>
    </row>
    <row r="4" spans="1:13" ht="18">
      <c r="D4" s="108"/>
      <c r="E4" s="108"/>
      <c r="F4" s="107" t="s">
        <v>1453</v>
      </c>
      <c r="G4" s="206" t="s">
        <v>834</v>
      </c>
      <c r="H4" s="205"/>
    </row>
    <row r="5" spans="1:13" ht="36.5" thickBot="1">
      <c r="D5" s="108"/>
      <c r="E5" s="108"/>
      <c r="F5" s="111" t="s">
        <v>836</v>
      </c>
      <c r="G5" s="207"/>
      <c r="H5" s="208"/>
    </row>
    <row r="6" spans="1:13" ht="18.5" thickBot="1">
      <c r="A6" s="109"/>
      <c r="B6" s="109"/>
      <c r="C6" s="109"/>
      <c r="D6" s="110"/>
      <c r="E6" s="106"/>
      <c r="F6" s="107" t="s">
        <v>835</v>
      </c>
      <c r="G6" s="209"/>
      <c r="H6" s="208"/>
      <c r="M6" s="1" t="s">
        <v>0</v>
      </c>
    </row>
    <row r="7" spans="1:13" ht="23">
      <c r="D7" s="147"/>
      <c r="F7" s="199" t="s">
        <v>858</v>
      </c>
      <c r="G7" s="199"/>
      <c r="H7" s="199"/>
      <c r="I7" s="199"/>
      <c r="J7" s="199"/>
      <c r="L7" s="195" t="s">
        <v>1456</v>
      </c>
      <c r="M7" s="196">
        <f>COUNT(I16:I75)/100</f>
        <v>0</v>
      </c>
    </row>
    <row r="8" spans="1:13">
      <c r="D8" s="147"/>
    </row>
    <row r="9" spans="1:13" ht="18">
      <c r="A9" s="200" t="s">
        <v>1447</v>
      </c>
      <c r="B9" s="200"/>
      <c r="C9" s="200"/>
      <c r="D9" s="200"/>
      <c r="E9" s="200"/>
      <c r="F9" s="200"/>
      <c r="G9" s="200"/>
      <c r="H9" s="200"/>
      <c r="I9" s="200"/>
      <c r="J9" s="200"/>
      <c r="K9" s="200"/>
      <c r="L9" s="200"/>
      <c r="M9" s="200"/>
    </row>
    <row r="10" spans="1:13" ht="15">
      <c r="A10" s="201" t="s">
        <v>1</v>
      </c>
      <c r="B10" s="201"/>
      <c r="C10" s="201"/>
      <c r="D10" s="201"/>
      <c r="E10" s="201"/>
      <c r="F10" s="201"/>
      <c r="G10" s="201"/>
      <c r="H10" s="201"/>
      <c r="I10" s="201"/>
      <c r="J10" s="201"/>
      <c r="K10" s="201"/>
      <c r="L10" s="201"/>
      <c r="M10" s="162"/>
    </row>
    <row r="11" spans="1:13" ht="15">
      <c r="A11" s="201" t="s">
        <v>837</v>
      </c>
      <c r="B11" s="201"/>
      <c r="C11" s="201"/>
      <c r="D11" s="201"/>
      <c r="E11" s="201"/>
      <c r="F11" s="201"/>
      <c r="G11" s="201"/>
      <c r="H11" s="201"/>
      <c r="I11" s="201"/>
      <c r="J11" s="201"/>
      <c r="K11" s="201"/>
      <c r="L11" s="201"/>
      <c r="M11" s="202"/>
    </row>
    <row r="12" spans="1:13" ht="15.5" thickBot="1">
      <c r="A12" s="104"/>
      <c r="B12" s="104"/>
      <c r="C12" s="104"/>
      <c r="D12" s="104"/>
      <c r="E12" s="104"/>
      <c r="F12" s="104"/>
      <c r="G12" s="104"/>
      <c r="H12" s="104"/>
      <c r="I12" s="104"/>
      <c r="J12" s="104"/>
      <c r="K12" s="104"/>
      <c r="L12" s="104"/>
      <c r="M12" s="105"/>
    </row>
    <row r="13" spans="1:13" ht="57" customHeight="1" thickBot="1">
      <c r="A13" s="25" t="s">
        <v>820</v>
      </c>
      <c r="B13" s="4" t="s">
        <v>840</v>
      </c>
      <c r="C13" s="20"/>
      <c r="D13" s="20"/>
      <c r="E13" s="20"/>
      <c r="F13" s="21"/>
      <c r="G13" s="213"/>
      <c r="H13" s="213"/>
      <c r="I13" s="213"/>
      <c r="J13" s="20"/>
      <c r="K13" s="211"/>
      <c r="L13" s="212"/>
      <c r="M13" s="212"/>
    </row>
    <row r="14" spans="1:13" s="24" customFormat="1" ht="135" customHeight="1" thickBot="1">
      <c r="A14" s="25" t="s">
        <v>317</v>
      </c>
      <c r="B14" s="26" t="s">
        <v>768</v>
      </c>
      <c r="C14" s="36" t="s">
        <v>333</v>
      </c>
      <c r="D14" s="72" t="s">
        <v>318</v>
      </c>
      <c r="E14" s="72" t="s">
        <v>319</v>
      </c>
      <c r="F14" s="73" t="s">
        <v>777</v>
      </c>
      <c r="G14" s="36" t="s">
        <v>822</v>
      </c>
      <c r="H14" s="36" t="s">
        <v>823</v>
      </c>
      <c r="I14" s="74" t="s">
        <v>320</v>
      </c>
      <c r="J14" s="74" t="s">
        <v>321</v>
      </c>
      <c r="K14" s="38" t="s">
        <v>765</v>
      </c>
      <c r="L14" s="38" t="s">
        <v>766</v>
      </c>
      <c r="M14" s="75" t="s">
        <v>323</v>
      </c>
    </row>
    <row r="15" spans="1:13">
      <c r="A15" s="99"/>
      <c r="B15" s="12" t="s">
        <v>12</v>
      </c>
      <c r="C15" s="5"/>
      <c r="D15" s="5"/>
      <c r="E15" s="5"/>
      <c r="F15" s="128"/>
      <c r="G15" s="5"/>
      <c r="H15" s="129"/>
      <c r="I15" s="130"/>
      <c r="J15" s="130"/>
      <c r="K15" s="130"/>
      <c r="L15" s="130"/>
      <c r="M15" s="131"/>
    </row>
    <row r="16" spans="1:13" ht="15.5">
      <c r="A16" s="40" t="s">
        <v>1276</v>
      </c>
      <c r="B16" s="32" t="s">
        <v>382</v>
      </c>
      <c r="C16" s="32" t="s">
        <v>383</v>
      </c>
      <c r="D16" s="32">
        <v>1</v>
      </c>
      <c r="E16" s="32" t="s">
        <v>15</v>
      </c>
      <c r="F16" s="69"/>
      <c r="G16" s="45"/>
      <c r="H16" s="30">
        <f t="shared" ref="H16:H39" si="0">G16*1.2</f>
        <v>0</v>
      </c>
      <c r="I16" s="70"/>
      <c r="J16" s="30">
        <f t="shared" ref="J16:J39" si="1">I16*1.2</f>
        <v>0</v>
      </c>
      <c r="K16" s="31">
        <f t="shared" ref="K16:K39" si="2">SUM(I16,G16)</f>
        <v>0</v>
      </c>
      <c r="L16" s="30">
        <f t="shared" ref="L16:L39" si="3">SUM(H16,J16)</f>
        <v>0</v>
      </c>
      <c r="M16" s="173"/>
    </row>
    <row r="17" spans="1:13" ht="15.5">
      <c r="A17" s="40" t="s">
        <v>1277</v>
      </c>
      <c r="B17" s="32" t="s">
        <v>382</v>
      </c>
      <c r="C17" s="32" t="s">
        <v>384</v>
      </c>
      <c r="D17" s="32">
        <v>1</v>
      </c>
      <c r="E17" s="32" t="s">
        <v>15</v>
      </c>
      <c r="F17" s="67"/>
      <c r="G17" s="48"/>
      <c r="H17" s="30">
        <f t="shared" si="0"/>
        <v>0</v>
      </c>
      <c r="I17" s="68"/>
      <c r="J17" s="30">
        <f t="shared" si="1"/>
        <v>0</v>
      </c>
      <c r="K17" s="31">
        <f t="shared" si="2"/>
        <v>0</v>
      </c>
      <c r="L17" s="30">
        <f t="shared" si="3"/>
        <v>0</v>
      </c>
      <c r="M17" s="173"/>
    </row>
    <row r="18" spans="1:13" ht="15.5">
      <c r="A18" s="40" t="s">
        <v>1278</v>
      </c>
      <c r="B18" s="32" t="s">
        <v>386</v>
      </c>
      <c r="C18" s="32" t="s">
        <v>385</v>
      </c>
      <c r="D18" s="32">
        <v>1</v>
      </c>
      <c r="E18" s="32" t="s">
        <v>15</v>
      </c>
      <c r="F18" s="69"/>
      <c r="G18" s="45"/>
      <c r="H18" s="30">
        <f t="shared" si="0"/>
        <v>0</v>
      </c>
      <c r="I18" s="70"/>
      <c r="J18" s="30">
        <f t="shared" si="1"/>
        <v>0</v>
      </c>
      <c r="K18" s="31">
        <f t="shared" si="2"/>
        <v>0</v>
      </c>
      <c r="L18" s="30">
        <f t="shared" si="3"/>
        <v>0</v>
      </c>
      <c r="M18" s="173"/>
    </row>
    <row r="19" spans="1:13" ht="15.5">
      <c r="A19" s="40" t="s">
        <v>1279</v>
      </c>
      <c r="B19" s="32" t="s">
        <v>369</v>
      </c>
      <c r="C19" s="32" t="s">
        <v>368</v>
      </c>
      <c r="D19" s="32">
        <v>1</v>
      </c>
      <c r="E19" s="32" t="s">
        <v>15</v>
      </c>
      <c r="F19" s="67"/>
      <c r="G19" s="48"/>
      <c r="H19" s="30">
        <f t="shared" si="0"/>
        <v>0</v>
      </c>
      <c r="I19" s="68"/>
      <c r="J19" s="30">
        <f t="shared" si="1"/>
        <v>0</v>
      </c>
      <c r="K19" s="31">
        <f t="shared" si="2"/>
        <v>0</v>
      </c>
      <c r="L19" s="30">
        <f t="shared" si="3"/>
        <v>0</v>
      </c>
      <c r="M19" s="173"/>
    </row>
    <row r="20" spans="1:13" ht="15.5">
      <c r="A20" s="40" t="s">
        <v>1280</v>
      </c>
      <c r="B20" s="32" t="s">
        <v>388</v>
      </c>
      <c r="C20" s="32" t="s">
        <v>387</v>
      </c>
      <c r="D20" s="32">
        <v>1</v>
      </c>
      <c r="E20" s="32" t="s">
        <v>15</v>
      </c>
      <c r="F20" s="69"/>
      <c r="G20" s="45"/>
      <c r="H20" s="30">
        <f t="shared" si="0"/>
        <v>0</v>
      </c>
      <c r="I20" s="70"/>
      <c r="J20" s="30">
        <f t="shared" si="1"/>
        <v>0</v>
      </c>
      <c r="K20" s="31">
        <f t="shared" si="2"/>
        <v>0</v>
      </c>
      <c r="L20" s="30">
        <f t="shared" si="3"/>
        <v>0</v>
      </c>
      <c r="M20" s="173"/>
    </row>
    <row r="21" spans="1:13" ht="15.5">
      <c r="A21" s="40" t="s">
        <v>1281</v>
      </c>
      <c r="B21" s="32" t="s">
        <v>390</v>
      </c>
      <c r="C21" s="32" t="s">
        <v>389</v>
      </c>
      <c r="D21" s="32">
        <v>1</v>
      </c>
      <c r="E21" s="32" t="s">
        <v>15</v>
      </c>
      <c r="F21" s="67"/>
      <c r="G21" s="48"/>
      <c r="H21" s="30">
        <f t="shared" si="0"/>
        <v>0</v>
      </c>
      <c r="I21" s="68"/>
      <c r="J21" s="30">
        <f t="shared" si="1"/>
        <v>0</v>
      </c>
      <c r="K21" s="31">
        <f t="shared" si="2"/>
        <v>0</v>
      </c>
      <c r="L21" s="30">
        <f t="shared" si="3"/>
        <v>0</v>
      </c>
      <c r="M21" s="173"/>
    </row>
    <row r="22" spans="1:13" ht="15.5">
      <c r="A22" s="40" t="s">
        <v>1282</v>
      </c>
      <c r="B22" s="32" t="s">
        <v>392</v>
      </c>
      <c r="C22" s="32" t="s">
        <v>391</v>
      </c>
      <c r="D22" s="32">
        <v>1</v>
      </c>
      <c r="E22" s="32" t="s">
        <v>15</v>
      </c>
      <c r="F22" s="69"/>
      <c r="G22" s="45"/>
      <c r="H22" s="30">
        <f t="shared" si="0"/>
        <v>0</v>
      </c>
      <c r="I22" s="70"/>
      <c r="J22" s="30">
        <f t="shared" si="1"/>
        <v>0</v>
      </c>
      <c r="K22" s="31">
        <f t="shared" si="2"/>
        <v>0</v>
      </c>
      <c r="L22" s="30">
        <f t="shared" si="3"/>
        <v>0</v>
      </c>
      <c r="M22" s="173"/>
    </row>
    <row r="23" spans="1:13" ht="15.5">
      <c r="A23" s="59"/>
      <c r="B23" s="33" t="s">
        <v>763</v>
      </c>
      <c r="C23" s="33"/>
      <c r="D23" s="33"/>
      <c r="E23" s="33"/>
      <c r="F23" s="123"/>
      <c r="G23" s="33"/>
      <c r="H23" s="33"/>
      <c r="I23" s="33"/>
      <c r="J23" s="33"/>
      <c r="K23" s="33"/>
      <c r="L23" s="33"/>
      <c r="M23" s="132"/>
    </row>
    <row r="24" spans="1:13" ht="15.5">
      <c r="A24" s="40" t="s">
        <v>1283</v>
      </c>
      <c r="B24" s="32" t="s">
        <v>339</v>
      </c>
      <c r="C24" s="32" t="s">
        <v>338</v>
      </c>
      <c r="D24" s="32">
        <v>1</v>
      </c>
      <c r="E24" s="32" t="s">
        <v>15</v>
      </c>
      <c r="F24" s="67"/>
      <c r="G24" s="48"/>
      <c r="H24" s="30">
        <f t="shared" si="0"/>
        <v>0</v>
      </c>
      <c r="I24" s="68"/>
      <c r="J24" s="30">
        <f t="shared" si="1"/>
        <v>0</v>
      </c>
      <c r="K24" s="31">
        <f t="shared" si="2"/>
        <v>0</v>
      </c>
      <c r="L24" s="30">
        <f t="shared" si="3"/>
        <v>0</v>
      </c>
      <c r="M24" s="173"/>
    </row>
    <row r="25" spans="1:13" ht="15.5">
      <c r="A25" s="40" t="s">
        <v>1284</v>
      </c>
      <c r="B25" s="60" t="s">
        <v>341</v>
      </c>
      <c r="C25" s="32" t="s">
        <v>340</v>
      </c>
      <c r="D25" s="32">
        <v>1</v>
      </c>
      <c r="E25" s="32" t="s">
        <v>15</v>
      </c>
      <c r="F25" s="69"/>
      <c r="G25" s="45"/>
      <c r="H25" s="30">
        <f t="shared" si="0"/>
        <v>0</v>
      </c>
      <c r="I25" s="70"/>
      <c r="J25" s="30">
        <f t="shared" si="1"/>
        <v>0</v>
      </c>
      <c r="K25" s="31">
        <f t="shared" si="2"/>
        <v>0</v>
      </c>
      <c r="L25" s="30">
        <f t="shared" si="3"/>
        <v>0</v>
      </c>
      <c r="M25" s="173"/>
    </row>
    <row r="26" spans="1:13" ht="15.5">
      <c r="A26" s="40" t="s">
        <v>1285</v>
      </c>
      <c r="B26" s="32" t="s">
        <v>343</v>
      </c>
      <c r="C26" s="32" t="s">
        <v>342</v>
      </c>
      <c r="D26" s="32">
        <v>1</v>
      </c>
      <c r="E26" s="32" t="s">
        <v>15</v>
      </c>
      <c r="F26" s="67"/>
      <c r="G26" s="48"/>
      <c r="H26" s="30">
        <f t="shared" si="0"/>
        <v>0</v>
      </c>
      <c r="I26" s="68"/>
      <c r="J26" s="30">
        <f t="shared" si="1"/>
        <v>0</v>
      </c>
      <c r="K26" s="31">
        <f t="shared" si="2"/>
        <v>0</v>
      </c>
      <c r="L26" s="30">
        <f t="shared" si="3"/>
        <v>0</v>
      </c>
      <c r="M26" s="173"/>
    </row>
    <row r="27" spans="1:13" ht="15.5">
      <c r="A27" s="40" t="s">
        <v>1286</v>
      </c>
      <c r="B27" s="32" t="s">
        <v>344</v>
      </c>
      <c r="C27" s="32" t="s">
        <v>345</v>
      </c>
      <c r="D27" s="32">
        <v>1</v>
      </c>
      <c r="E27" s="32" t="s">
        <v>15</v>
      </c>
      <c r="F27" s="69"/>
      <c r="G27" s="45"/>
      <c r="H27" s="30">
        <f t="shared" si="0"/>
        <v>0</v>
      </c>
      <c r="I27" s="70"/>
      <c r="J27" s="30">
        <f t="shared" si="1"/>
        <v>0</v>
      </c>
      <c r="K27" s="31">
        <f t="shared" si="2"/>
        <v>0</v>
      </c>
      <c r="L27" s="30">
        <f t="shared" si="3"/>
        <v>0</v>
      </c>
      <c r="M27" s="173"/>
    </row>
    <row r="28" spans="1:13" ht="15.5">
      <c r="A28" s="40" t="s">
        <v>1287</v>
      </c>
      <c r="B28" s="32" t="s">
        <v>347</v>
      </c>
      <c r="C28" s="32" t="s">
        <v>346</v>
      </c>
      <c r="D28" s="32">
        <v>1</v>
      </c>
      <c r="E28" s="32" t="s">
        <v>15</v>
      </c>
      <c r="F28" s="67"/>
      <c r="G28" s="48"/>
      <c r="H28" s="30">
        <f t="shared" si="0"/>
        <v>0</v>
      </c>
      <c r="I28" s="68"/>
      <c r="J28" s="30">
        <f t="shared" si="1"/>
        <v>0</v>
      </c>
      <c r="K28" s="31">
        <f t="shared" si="2"/>
        <v>0</v>
      </c>
      <c r="L28" s="30">
        <f t="shared" si="3"/>
        <v>0</v>
      </c>
      <c r="M28" s="173"/>
    </row>
    <row r="29" spans="1:13" ht="15.5">
      <c r="A29" s="40" t="s">
        <v>1288</v>
      </c>
      <c r="B29" s="60" t="s">
        <v>403</v>
      </c>
      <c r="C29" s="32" t="s">
        <v>406</v>
      </c>
      <c r="D29" s="32">
        <v>1</v>
      </c>
      <c r="E29" s="32" t="s">
        <v>15</v>
      </c>
      <c r="F29" s="69"/>
      <c r="G29" s="45"/>
      <c r="H29" s="30">
        <f t="shared" si="0"/>
        <v>0</v>
      </c>
      <c r="I29" s="70"/>
      <c r="J29" s="30">
        <f t="shared" si="1"/>
        <v>0</v>
      </c>
      <c r="K29" s="31">
        <f t="shared" si="2"/>
        <v>0</v>
      </c>
      <c r="L29" s="30">
        <f t="shared" si="3"/>
        <v>0</v>
      </c>
      <c r="M29" s="173"/>
    </row>
    <row r="30" spans="1:13" ht="15.5">
      <c r="A30" s="40" t="s">
        <v>1289</v>
      </c>
      <c r="B30" s="60" t="s">
        <v>404</v>
      </c>
      <c r="C30" s="32" t="s">
        <v>407</v>
      </c>
      <c r="D30" s="32">
        <v>1</v>
      </c>
      <c r="E30" s="32" t="s">
        <v>15</v>
      </c>
      <c r="F30" s="67"/>
      <c r="G30" s="48"/>
      <c r="H30" s="30">
        <f t="shared" si="0"/>
        <v>0</v>
      </c>
      <c r="I30" s="68"/>
      <c r="J30" s="30">
        <f t="shared" si="1"/>
        <v>0</v>
      </c>
      <c r="K30" s="31">
        <f t="shared" si="2"/>
        <v>0</v>
      </c>
      <c r="L30" s="30">
        <f t="shared" si="3"/>
        <v>0</v>
      </c>
      <c r="M30" s="173"/>
    </row>
    <row r="31" spans="1:13" ht="15.5">
      <c r="A31" s="40" t="s">
        <v>1290</v>
      </c>
      <c r="B31" s="60" t="s">
        <v>404</v>
      </c>
      <c r="C31" s="32" t="s">
        <v>408</v>
      </c>
      <c r="D31" s="32">
        <v>1</v>
      </c>
      <c r="E31" s="32" t="s">
        <v>15</v>
      </c>
      <c r="F31" s="69"/>
      <c r="G31" s="45"/>
      <c r="H31" s="30">
        <f t="shared" si="0"/>
        <v>0</v>
      </c>
      <c r="I31" s="70"/>
      <c r="J31" s="30">
        <f t="shared" si="1"/>
        <v>0</v>
      </c>
      <c r="K31" s="31">
        <f t="shared" si="2"/>
        <v>0</v>
      </c>
      <c r="L31" s="30">
        <f t="shared" si="3"/>
        <v>0</v>
      </c>
      <c r="M31" s="173"/>
    </row>
    <row r="32" spans="1:13" ht="15.5">
      <c r="A32" s="40" t="s">
        <v>1291</v>
      </c>
      <c r="B32" s="60" t="s">
        <v>405</v>
      </c>
      <c r="C32" s="32" t="s">
        <v>409</v>
      </c>
      <c r="D32" s="32">
        <v>1</v>
      </c>
      <c r="E32" s="32" t="s">
        <v>15</v>
      </c>
      <c r="F32" s="67"/>
      <c r="G32" s="48"/>
      <c r="H32" s="30">
        <f t="shared" si="0"/>
        <v>0</v>
      </c>
      <c r="I32" s="68"/>
      <c r="J32" s="30">
        <f t="shared" si="1"/>
        <v>0</v>
      </c>
      <c r="K32" s="31">
        <f t="shared" si="2"/>
        <v>0</v>
      </c>
      <c r="L32" s="30">
        <f t="shared" si="3"/>
        <v>0</v>
      </c>
      <c r="M32" s="173"/>
    </row>
    <row r="33" spans="1:13" ht="15.5">
      <c r="A33" s="59"/>
      <c r="B33" s="33" t="s">
        <v>9</v>
      </c>
      <c r="C33" s="33"/>
      <c r="D33" s="33"/>
      <c r="E33" s="33"/>
      <c r="F33" s="123"/>
      <c r="G33" s="33"/>
      <c r="H33" s="33"/>
      <c r="I33" s="33"/>
      <c r="J33" s="33"/>
      <c r="K33" s="33"/>
      <c r="L33" s="33"/>
      <c r="M33" s="132"/>
    </row>
    <row r="34" spans="1:13" ht="15.5">
      <c r="A34" s="40" t="s">
        <v>1292</v>
      </c>
      <c r="B34" s="60" t="s">
        <v>394</v>
      </c>
      <c r="C34" s="32" t="s">
        <v>396</v>
      </c>
      <c r="D34" s="32">
        <v>1</v>
      </c>
      <c r="E34" s="32" t="s">
        <v>15</v>
      </c>
      <c r="F34" s="69"/>
      <c r="G34" s="45"/>
      <c r="H34" s="30">
        <f t="shared" si="0"/>
        <v>0</v>
      </c>
      <c r="I34" s="70"/>
      <c r="J34" s="30">
        <f t="shared" si="1"/>
        <v>0</v>
      </c>
      <c r="K34" s="31">
        <f t="shared" si="2"/>
        <v>0</v>
      </c>
      <c r="L34" s="30">
        <f t="shared" si="3"/>
        <v>0</v>
      </c>
      <c r="M34" s="71"/>
    </row>
    <row r="35" spans="1:13" ht="15.5">
      <c r="A35" s="40" t="s">
        <v>1293</v>
      </c>
      <c r="B35" s="60" t="s">
        <v>397</v>
      </c>
      <c r="C35" s="32" t="s">
        <v>395</v>
      </c>
      <c r="D35" s="32">
        <v>1</v>
      </c>
      <c r="E35" s="32" t="s">
        <v>15</v>
      </c>
      <c r="F35" s="67"/>
      <c r="G35" s="48"/>
      <c r="H35" s="30">
        <f t="shared" si="0"/>
        <v>0</v>
      </c>
      <c r="I35" s="68"/>
      <c r="J35" s="30">
        <f t="shared" si="1"/>
        <v>0</v>
      </c>
      <c r="K35" s="31">
        <f t="shared" si="2"/>
        <v>0</v>
      </c>
      <c r="L35" s="30">
        <f t="shared" si="3"/>
        <v>0</v>
      </c>
      <c r="M35" s="173"/>
    </row>
    <row r="36" spans="1:13" ht="15.5">
      <c r="A36" s="40" t="s">
        <v>1294</v>
      </c>
      <c r="B36" s="60" t="s">
        <v>399</v>
      </c>
      <c r="C36" s="32" t="s">
        <v>398</v>
      </c>
      <c r="D36" s="32">
        <v>1</v>
      </c>
      <c r="E36" s="32" t="s">
        <v>15</v>
      </c>
      <c r="F36" s="69"/>
      <c r="G36" s="45"/>
      <c r="H36" s="30">
        <f t="shared" si="0"/>
        <v>0</v>
      </c>
      <c r="I36" s="70"/>
      <c r="J36" s="30">
        <f t="shared" si="1"/>
        <v>0</v>
      </c>
      <c r="K36" s="31">
        <f t="shared" si="2"/>
        <v>0</v>
      </c>
      <c r="L36" s="30">
        <f t="shared" si="3"/>
        <v>0</v>
      </c>
      <c r="M36" s="173"/>
    </row>
    <row r="37" spans="1:13" ht="15.5">
      <c r="A37" s="40" t="s">
        <v>1295</v>
      </c>
      <c r="B37" s="60" t="s">
        <v>400</v>
      </c>
      <c r="C37" s="32" t="s">
        <v>396</v>
      </c>
      <c r="D37" s="32">
        <v>1</v>
      </c>
      <c r="E37" s="32" t="s">
        <v>15</v>
      </c>
      <c r="F37" s="67"/>
      <c r="G37" s="48"/>
      <c r="H37" s="30">
        <f t="shared" si="0"/>
        <v>0</v>
      </c>
      <c r="I37" s="68"/>
      <c r="J37" s="30">
        <f t="shared" si="1"/>
        <v>0</v>
      </c>
      <c r="K37" s="31">
        <f t="shared" si="2"/>
        <v>0</v>
      </c>
      <c r="L37" s="30">
        <f t="shared" si="3"/>
        <v>0</v>
      </c>
      <c r="M37" s="173"/>
    </row>
    <row r="38" spans="1:13" ht="15.5">
      <c r="A38" s="40" t="s">
        <v>1296</v>
      </c>
      <c r="B38" s="60" t="s">
        <v>400</v>
      </c>
      <c r="C38" s="32" t="s">
        <v>401</v>
      </c>
      <c r="D38" s="32">
        <v>1</v>
      </c>
      <c r="E38" s="32" t="s">
        <v>15</v>
      </c>
      <c r="F38" s="69"/>
      <c r="G38" s="45"/>
      <c r="H38" s="30">
        <f t="shared" si="0"/>
        <v>0</v>
      </c>
      <c r="I38" s="70"/>
      <c r="J38" s="30">
        <f t="shared" si="1"/>
        <v>0</v>
      </c>
      <c r="K38" s="31">
        <f t="shared" si="2"/>
        <v>0</v>
      </c>
      <c r="L38" s="30">
        <f t="shared" si="3"/>
        <v>0</v>
      </c>
      <c r="M38" s="173"/>
    </row>
    <row r="39" spans="1:13" ht="15.5">
      <c r="A39" s="40" t="s">
        <v>1297</v>
      </c>
      <c r="B39" s="60" t="s">
        <v>400</v>
      </c>
      <c r="C39" s="32" t="s">
        <v>402</v>
      </c>
      <c r="D39" s="32">
        <v>1</v>
      </c>
      <c r="E39" s="32" t="s">
        <v>15</v>
      </c>
      <c r="F39" s="67"/>
      <c r="G39" s="48"/>
      <c r="H39" s="30">
        <f t="shared" si="0"/>
        <v>0</v>
      </c>
      <c r="I39" s="68"/>
      <c r="J39" s="30">
        <f t="shared" si="1"/>
        <v>0</v>
      </c>
      <c r="K39" s="31">
        <f t="shared" si="2"/>
        <v>0</v>
      </c>
      <c r="L39" s="30">
        <f t="shared" si="3"/>
        <v>0</v>
      </c>
      <c r="M39" s="173"/>
    </row>
    <row r="40" spans="1:13" ht="15.5">
      <c r="A40" s="40" t="s">
        <v>1298</v>
      </c>
      <c r="B40" s="32" t="s">
        <v>378</v>
      </c>
      <c r="C40" s="32" t="s">
        <v>379</v>
      </c>
      <c r="D40" s="32">
        <v>1</v>
      </c>
      <c r="E40" s="32" t="s">
        <v>15</v>
      </c>
      <c r="F40" s="69"/>
      <c r="G40" s="45"/>
      <c r="H40" s="30">
        <f>G40*1.2</f>
        <v>0</v>
      </c>
      <c r="I40" s="70"/>
      <c r="J40" s="30">
        <f>I40*1.2</f>
        <v>0</v>
      </c>
      <c r="K40" s="31">
        <f>SUM(I40,G40)</f>
        <v>0</v>
      </c>
      <c r="L40" s="30">
        <f>SUM(H40,J40)</f>
        <v>0</v>
      </c>
      <c r="M40" s="173"/>
    </row>
    <row r="41" spans="1:13" ht="15.5">
      <c r="A41" s="40" t="s">
        <v>1299</v>
      </c>
      <c r="B41" s="32" t="s">
        <v>371</v>
      </c>
      <c r="C41" s="32" t="s">
        <v>370</v>
      </c>
      <c r="D41" s="32">
        <v>1</v>
      </c>
      <c r="E41" s="32" t="s">
        <v>15</v>
      </c>
      <c r="F41" s="69"/>
      <c r="G41" s="45"/>
      <c r="H41" s="30">
        <f>G41*1.2</f>
        <v>0</v>
      </c>
      <c r="I41" s="70"/>
      <c r="J41" s="30">
        <f>I41*1.2</f>
        <v>0</v>
      </c>
      <c r="K41" s="31">
        <f>SUM(I41,G41)</f>
        <v>0</v>
      </c>
      <c r="L41" s="30">
        <f>SUM(H41,J41)</f>
        <v>0</v>
      </c>
      <c r="M41" s="173"/>
    </row>
    <row r="42" spans="1:13" ht="15.5">
      <c r="A42" s="59"/>
      <c r="B42" s="33" t="s">
        <v>811</v>
      </c>
      <c r="C42" s="33"/>
      <c r="D42" s="33"/>
      <c r="E42" s="33"/>
      <c r="F42" s="123"/>
      <c r="G42" s="33"/>
      <c r="H42" s="33"/>
      <c r="I42" s="33"/>
      <c r="J42" s="33"/>
      <c r="K42" s="33"/>
      <c r="L42" s="33"/>
      <c r="M42" s="132"/>
    </row>
    <row r="43" spans="1:13" ht="15.5">
      <c r="A43" s="40" t="s">
        <v>1300</v>
      </c>
      <c r="B43" s="32" t="s">
        <v>349</v>
      </c>
      <c r="C43" s="32" t="s">
        <v>348</v>
      </c>
      <c r="D43" s="32">
        <v>1</v>
      </c>
      <c r="E43" s="32" t="s">
        <v>15</v>
      </c>
      <c r="F43" s="69"/>
      <c r="G43" s="45"/>
      <c r="H43" s="30">
        <f t="shared" ref="H43:H64" si="4">G43*1.2</f>
        <v>0</v>
      </c>
      <c r="I43" s="70"/>
      <c r="J43" s="30">
        <f t="shared" ref="J43:J64" si="5">I43*1.2</f>
        <v>0</v>
      </c>
      <c r="K43" s="31">
        <f t="shared" ref="K43:K64" si="6">SUM(I43,G43)</f>
        <v>0</v>
      </c>
      <c r="L43" s="30">
        <f t="shared" ref="L43:L64" si="7">SUM(H43,J43)</f>
        <v>0</v>
      </c>
      <c r="M43" s="173"/>
    </row>
    <row r="44" spans="1:13" ht="15.5">
      <c r="A44" s="40" t="s">
        <v>1301</v>
      </c>
      <c r="B44" s="32" t="s">
        <v>351</v>
      </c>
      <c r="C44" s="32" t="s">
        <v>350</v>
      </c>
      <c r="D44" s="32">
        <v>1</v>
      </c>
      <c r="E44" s="32" t="s">
        <v>15</v>
      </c>
      <c r="F44" s="67"/>
      <c r="G44" s="48"/>
      <c r="H44" s="28">
        <f t="shared" si="4"/>
        <v>0</v>
      </c>
      <c r="I44" s="68"/>
      <c r="J44" s="30">
        <f t="shared" si="5"/>
        <v>0</v>
      </c>
      <c r="K44" s="31">
        <f t="shared" si="6"/>
        <v>0</v>
      </c>
      <c r="L44" s="30">
        <f t="shared" si="7"/>
        <v>0</v>
      </c>
      <c r="M44" s="173"/>
    </row>
    <row r="45" spans="1:13" ht="15.5">
      <c r="A45" s="40" t="s">
        <v>1302</v>
      </c>
      <c r="B45" s="32" t="s">
        <v>353</v>
      </c>
      <c r="C45" s="32" t="s">
        <v>352</v>
      </c>
      <c r="D45" s="32">
        <v>1</v>
      </c>
      <c r="E45" s="32" t="s">
        <v>15</v>
      </c>
      <c r="F45" s="69"/>
      <c r="G45" s="45"/>
      <c r="H45" s="30">
        <f t="shared" si="4"/>
        <v>0</v>
      </c>
      <c r="I45" s="70"/>
      <c r="J45" s="30">
        <f t="shared" si="5"/>
        <v>0</v>
      </c>
      <c r="K45" s="31">
        <f t="shared" si="6"/>
        <v>0</v>
      </c>
      <c r="L45" s="30">
        <f t="shared" si="7"/>
        <v>0</v>
      </c>
      <c r="M45" s="173"/>
    </row>
    <row r="46" spans="1:13" ht="15.5">
      <c r="A46" s="40" t="s">
        <v>1303</v>
      </c>
      <c r="B46" s="32" t="s">
        <v>355</v>
      </c>
      <c r="C46" s="32" t="s">
        <v>354</v>
      </c>
      <c r="D46" s="32">
        <v>1</v>
      </c>
      <c r="E46" s="32" t="s">
        <v>15</v>
      </c>
      <c r="F46" s="67"/>
      <c r="G46" s="48"/>
      <c r="H46" s="28">
        <f t="shared" si="4"/>
        <v>0</v>
      </c>
      <c r="I46" s="68"/>
      <c r="J46" s="30">
        <f t="shared" si="5"/>
        <v>0</v>
      </c>
      <c r="K46" s="31">
        <f t="shared" si="6"/>
        <v>0</v>
      </c>
      <c r="L46" s="30">
        <f t="shared" si="7"/>
        <v>0</v>
      </c>
      <c r="M46" s="173"/>
    </row>
    <row r="47" spans="1:13" ht="15.5">
      <c r="A47" s="40" t="s">
        <v>1304</v>
      </c>
      <c r="B47" s="32" t="s">
        <v>357</v>
      </c>
      <c r="C47" s="32" t="s">
        <v>356</v>
      </c>
      <c r="D47" s="32">
        <v>1</v>
      </c>
      <c r="E47" s="32" t="s">
        <v>15</v>
      </c>
      <c r="F47" s="69"/>
      <c r="G47" s="45"/>
      <c r="H47" s="30">
        <f t="shared" si="4"/>
        <v>0</v>
      </c>
      <c r="I47" s="70"/>
      <c r="J47" s="30">
        <f t="shared" si="5"/>
        <v>0</v>
      </c>
      <c r="K47" s="31">
        <f t="shared" si="6"/>
        <v>0</v>
      </c>
      <c r="L47" s="30">
        <f t="shared" si="7"/>
        <v>0</v>
      </c>
      <c r="M47" s="173"/>
    </row>
    <row r="48" spans="1:13" ht="15.5">
      <c r="A48" s="40" t="s">
        <v>1305</v>
      </c>
      <c r="B48" s="32" t="s">
        <v>359</v>
      </c>
      <c r="C48" s="32" t="s">
        <v>358</v>
      </c>
      <c r="D48" s="32">
        <v>1</v>
      </c>
      <c r="E48" s="32" t="s">
        <v>15</v>
      </c>
      <c r="F48" s="67"/>
      <c r="G48" s="48"/>
      <c r="H48" s="28">
        <f t="shared" si="4"/>
        <v>0</v>
      </c>
      <c r="I48" s="68"/>
      <c r="J48" s="30">
        <f t="shared" si="5"/>
        <v>0</v>
      </c>
      <c r="K48" s="31">
        <f t="shared" si="6"/>
        <v>0</v>
      </c>
      <c r="L48" s="30">
        <f t="shared" si="7"/>
        <v>0</v>
      </c>
      <c r="M48" s="173"/>
    </row>
    <row r="49" spans="1:13" ht="15.5">
      <c r="A49" s="40" t="s">
        <v>1306</v>
      </c>
      <c r="B49" s="32" t="s">
        <v>361</v>
      </c>
      <c r="C49" s="32" t="s">
        <v>360</v>
      </c>
      <c r="D49" s="32">
        <v>1</v>
      </c>
      <c r="E49" s="32" t="s">
        <v>15</v>
      </c>
      <c r="F49" s="69"/>
      <c r="G49" s="45"/>
      <c r="H49" s="30">
        <f t="shared" si="4"/>
        <v>0</v>
      </c>
      <c r="I49" s="70"/>
      <c r="J49" s="30">
        <f t="shared" si="5"/>
        <v>0</v>
      </c>
      <c r="K49" s="31">
        <f t="shared" si="6"/>
        <v>0</v>
      </c>
      <c r="L49" s="30">
        <f t="shared" si="7"/>
        <v>0</v>
      </c>
      <c r="M49" s="173"/>
    </row>
    <row r="50" spans="1:13" ht="15.5">
      <c r="A50" s="40" t="s">
        <v>1307</v>
      </c>
      <c r="B50" s="32" t="s">
        <v>363</v>
      </c>
      <c r="C50" s="32" t="s">
        <v>362</v>
      </c>
      <c r="D50" s="32">
        <v>1</v>
      </c>
      <c r="E50" s="32" t="s">
        <v>15</v>
      </c>
      <c r="F50" s="67"/>
      <c r="G50" s="48"/>
      <c r="H50" s="28">
        <f t="shared" si="4"/>
        <v>0</v>
      </c>
      <c r="I50" s="68"/>
      <c r="J50" s="30">
        <f t="shared" si="5"/>
        <v>0</v>
      </c>
      <c r="K50" s="31">
        <f t="shared" si="6"/>
        <v>0</v>
      </c>
      <c r="L50" s="30">
        <f t="shared" si="7"/>
        <v>0</v>
      </c>
      <c r="M50" s="173"/>
    </row>
    <row r="51" spans="1:13" ht="15.5">
      <c r="A51" s="40" t="s">
        <v>1308</v>
      </c>
      <c r="B51" s="32" t="s">
        <v>365</v>
      </c>
      <c r="C51" s="32" t="s">
        <v>364</v>
      </c>
      <c r="D51" s="32">
        <v>1</v>
      </c>
      <c r="E51" s="32" t="s">
        <v>15</v>
      </c>
      <c r="F51" s="69"/>
      <c r="G51" s="45"/>
      <c r="H51" s="30">
        <f t="shared" si="4"/>
        <v>0</v>
      </c>
      <c r="I51" s="70"/>
      <c r="J51" s="30">
        <f t="shared" si="5"/>
        <v>0</v>
      </c>
      <c r="K51" s="31">
        <f t="shared" si="6"/>
        <v>0</v>
      </c>
      <c r="L51" s="30">
        <f t="shared" si="7"/>
        <v>0</v>
      </c>
      <c r="M51" s="173"/>
    </row>
    <row r="52" spans="1:13" ht="15.5">
      <c r="A52" s="40" t="s">
        <v>1309</v>
      </c>
      <c r="B52" s="32" t="s">
        <v>366</v>
      </c>
      <c r="C52" s="32" t="s">
        <v>315</v>
      </c>
      <c r="D52" s="32">
        <v>1</v>
      </c>
      <c r="E52" s="32" t="s">
        <v>15</v>
      </c>
      <c r="F52" s="67"/>
      <c r="G52" s="48"/>
      <c r="H52" s="28">
        <f t="shared" si="4"/>
        <v>0</v>
      </c>
      <c r="I52" s="68"/>
      <c r="J52" s="30">
        <f t="shared" si="5"/>
        <v>0</v>
      </c>
      <c r="K52" s="31">
        <f t="shared" si="6"/>
        <v>0</v>
      </c>
      <c r="L52" s="30">
        <f t="shared" si="7"/>
        <v>0</v>
      </c>
      <c r="M52" s="173"/>
    </row>
    <row r="53" spans="1:13" ht="15.5">
      <c r="A53" s="40" t="s">
        <v>1310</v>
      </c>
      <c r="B53" s="32" t="s">
        <v>367</v>
      </c>
      <c r="C53" s="32" t="s">
        <v>316</v>
      </c>
      <c r="D53" s="32">
        <v>1</v>
      </c>
      <c r="E53" s="32" t="s">
        <v>15</v>
      </c>
      <c r="F53" s="69"/>
      <c r="G53" s="45"/>
      <c r="H53" s="30">
        <f t="shared" si="4"/>
        <v>0</v>
      </c>
      <c r="I53" s="70"/>
      <c r="J53" s="30">
        <f t="shared" si="5"/>
        <v>0</v>
      </c>
      <c r="K53" s="31">
        <f t="shared" si="6"/>
        <v>0</v>
      </c>
      <c r="L53" s="30">
        <f t="shared" si="7"/>
        <v>0</v>
      </c>
      <c r="M53" s="173"/>
    </row>
    <row r="54" spans="1:13" ht="15.5">
      <c r="A54" s="40" t="s">
        <v>1311</v>
      </c>
      <c r="B54" s="32" t="s">
        <v>372</v>
      </c>
      <c r="C54" s="32" t="s">
        <v>348</v>
      </c>
      <c r="D54" s="32">
        <v>1</v>
      </c>
      <c r="E54" s="32" t="s">
        <v>15</v>
      </c>
      <c r="F54" s="67"/>
      <c r="G54" s="48"/>
      <c r="H54" s="28">
        <f t="shared" si="4"/>
        <v>0</v>
      </c>
      <c r="I54" s="68"/>
      <c r="J54" s="30">
        <f t="shared" si="5"/>
        <v>0</v>
      </c>
      <c r="K54" s="31">
        <f t="shared" si="6"/>
        <v>0</v>
      </c>
      <c r="L54" s="30">
        <f t="shared" si="7"/>
        <v>0</v>
      </c>
      <c r="M54" s="173"/>
    </row>
    <row r="55" spans="1:13" ht="15.5">
      <c r="A55" s="40" t="s">
        <v>1312</v>
      </c>
      <c r="B55" s="32" t="s">
        <v>372</v>
      </c>
      <c r="C55" s="32" t="s">
        <v>373</v>
      </c>
      <c r="D55" s="32">
        <v>1</v>
      </c>
      <c r="E55" s="32" t="s">
        <v>15</v>
      </c>
      <c r="F55" s="69"/>
      <c r="G55" s="45"/>
      <c r="H55" s="30">
        <f t="shared" si="4"/>
        <v>0</v>
      </c>
      <c r="I55" s="70"/>
      <c r="J55" s="30">
        <f t="shared" si="5"/>
        <v>0</v>
      </c>
      <c r="K55" s="31">
        <f t="shared" si="6"/>
        <v>0</v>
      </c>
      <c r="L55" s="30">
        <f t="shared" si="7"/>
        <v>0</v>
      </c>
      <c r="M55" s="173"/>
    </row>
    <row r="56" spans="1:13" ht="15.5">
      <c r="A56" s="40" t="s">
        <v>1313</v>
      </c>
      <c r="B56" s="32" t="s">
        <v>372</v>
      </c>
      <c r="C56" s="32" t="s">
        <v>374</v>
      </c>
      <c r="D56" s="32">
        <v>1</v>
      </c>
      <c r="E56" s="32" t="s">
        <v>15</v>
      </c>
      <c r="F56" s="67"/>
      <c r="G56" s="48"/>
      <c r="H56" s="28">
        <f t="shared" si="4"/>
        <v>0</v>
      </c>
      <c r="I56" s="68"/>
      <c r="J56" s="30">
        <f t="shared" si="5"/>
        <v>0</v>
      </c>
      <c r="K56" s="31">
        <f t="shared" si="6"/>
        <v>0</v>
      </c>
      <c r="L56" s="30">
        <f t="shared" si="7"/>
        <v>0</v>
      </c>
      <c r="M56" s="173"/>
    </row>
    <row r="57" spans="1:13" ht="15.5">
      <c r="A57" s="40" t="s">
        <v>1314</v>
      </c>
      <c r="B57" s="32" t="s">
        <v>372</v>
      </c>
      <c r="C57" s="32" t="s">
        <v>375</v>
      </c>
      <c r="D57" s="32">
        <v>1</v>
      </c>
      <c r="E57" s="32" t="s">
        <v>15</v>
      </c>
      <c r="F57" s="69"/>
      <c r="G57" s="45"/>
      <c r="H57" s="30">
        <f t="shared" si="4"/>
        <v>0</v>
      </c>
      <c r="I57" s="70"/>
      <c r="J57" s="30">
        <f t="shared" si="5"/>
        <v>0</v>
      </c>
      <c r="K57" s="31">
        <f t="shared" si="6"/>
        <v>0</v>
      </c>
      <c r="L57" s="30">
        <f t="shared" si="7"/>
        <v>0</v>
      </c>
      <c r="M57" s="173"/>
    </row>
    <row r="58" spans="1:13" ht="15.5">
      <c r="A58" s="40" t="s">
        <v>1315</v>
      </c>
      <c r="B58" s="32" t="s">
        <v>372</v>
      </c>
      <c r="C58" s="32" t="s">
        <v>376</v>
      </c>
      <c r="D58" s="32">
        <v>1</v>
      </c>
      <c r="E58" s="32" t="s">
        <v>15</v>
      </c>
      <c r="F58" s="67"/>
      <c r="G58" s="48"/>
      <c r="H58" s="28">
        <f t="shared" si="4"/>
        <v>0</v>
      </c>
      <c r="I58" s="68"/>
      <c r="J58" s="30">
        <f t="shared" si="5"/>
        <v>0</v>
      </c>
      <c r="K58" s="31">
        <f t="shared" si="6"/>
        <v>0</v>
      </c>
      <c r="L58" s="30">
        <f t="shared" si="7"/>
        <v>0</v>
      </c>
      <c r="M58" s="173"/>
    </row>
    <row r="59" spans="1:13" ht="15.5">
      <c r="A59" s="40" t="s">
        <v>1316</v>
      </c>
      <c r="B59" s="32" t="s">
        <v>372</v>
      </c>
      <c r="C59" s="32" t="s">
        <v>358</v>
      </c>
      <c r="D59" s="32">
        <v>1</v>
      </c>
      <c r="E59" s="32" t="s">
        <v>15</v>
      </c>
      <c r="F59" s="69"/>
      <c r="G59" s="45"/>
      <c r="H59" s="30">
        <f t="shared" si="4"/>
        <v>0</v>
      </c>
      <c r="I59" s="70"/>
      <c r="J59" s="30">
        <f t="shared" si="5"/>
        <v>0</v>
      </c>
      <c r="K59" s="31">
        <f t="shared" si="6"/>
        <v>0</v>
      </c>
      <c r="L59" s="30">
        <f t="shared" si="7"/>
        <v>0</v>
      </c>
      <c r="M59" s="173"/>
    </row>
    <row r="60" spans="1:13" ht="15.5">
      <c r="A60" s="40" t="s">
        <v>1317</v>
      </c>
      <c r="B60" s="32" t="s">
        <v>372</v>
      </c>
      <c r="C60" s="32" t="s">
        <v>360</v>
      </c>
      <c r="D60" s="32">
        <v>1</v>
      </c>
      <c r="E60" s="32" t="s">
        <v>15</v>
      </c>
      <c r="F60" s="67"/>
      <c r="G60" s="48"/>
      <c r="H60" s="28">
        <f t="shared" si="4"/>
        <v>0</v>
      </c>
      <c r="I60" s="68"/>
      <c r="J60" s="30">
        <f t="shared" si="5"/>
        <v>0</v>
      </c>
      <c r="K60" s="31">
        <f t="shared" si="6"/>
        <v>0</v>
      </c>
      <c r="L60" s="30">
        <f t="shared" si="7"/>
        <v>0</v>
      </c>
      <c r="M60" s="173"/>
    </row>
    <row r="61" spans="1:13" ht="15.5">
      <c r="A61" s="40" t="s">
        <v>1318</v>
      </c>
      <c r="B61" s="32" t="s">
        <v>372</v>
      </c>
      <c r="C61" s="32" t="s">
        <v>362</v>
      </c>
      <c r="D61" s="32">
        <v>1</v>
      </c>
      <c r="E61" s="32" t="s">
        <v>15</v>
      </c>
      <c r="F61" s="69"/>
      <c r="G61" s="45"/>
      <c r="H61" s="30">
        <f t="shared" si="4"/>
        <v>0</v>
      </c>
      <c r="I61" s="70"/>
      <c r="J61" s="30">
        <f t="shared" si="5"/>
        <v>0</v>
      </c>
      <c r="K61" s="31">
        <f t="shared" si="6"/>
        <v>0</v>
      </c>
      <c r="L61" s="30">
        <f t="shared" si="7"/>
        <v>0</v>
      </c>
      <c r="M61" s="173"/>
    </row>
    <row r="62" spans="1:13" ht="15.5">
      <c r="A62" s="40" t="s">
        <v>1319</v>
      </c>
      <c r="B62" s="32" t="s">
        <v>372</v>
      </c>
      <c r="C62" s="32" t="s">
        <v>364</v>
      </c>
      <c r="D62" s="32">
        <v>1</v>
      </c>
      <c r="E62" s="32" t="s">
        <v>15</v>
      </c>
      <c r="F62" s="67"/>
      <c r="G62" s="48"/>
      <c r="H62" s="28">
        <f t="shared" si="4"/>
        <v>0</v>
      </c>
      <c r="I62" s="68"/>
      <c r="J62" s="30">
        <f t="shared" si="5"/>
        <v>0</v>
      </c>
      <c r="K62" s="31">
        <f t="shared" si="6"/>
        <v>0</v>
      </c>
      <c r="L62" s="30">
        <f t="shared" si="7"/>
        <v>0</v>
      </c>
      <c r="M62" s="173"/>
    </row>
    <row r="63" spans="1:13" ht="15.5">
      <c r="A63" s="40" t="s">
        <v>1320</v>
      </c>
      <c r="B63" s="32" t="s">
        <v>377</v>
      </c>
      <c r="C63" s="32" t="s">
        <v>315</v>
      </c>
      <c r="D63" s="32">
        <v>1</v>
      </c>
      <c r="E63" s="32" t="s">
        <v>15</v>
      </c>
      <c r="F63" s="69"/>
      <c r="G63" s="45"/>
      <c r="H63" s="30">
        <f t="shared" si="4"/>
        <v>0</v>
      </c>
      <c r="I63" s="70"/>
      <c r="J63" s="30">
        <f t="shared" si="5"/>
        <v>0</v>
      </c>
      <c r="K63" s="31">
        <f t="shared" si="6"/>
        <v>0</v>
      </c>
      <c r="L63" s="30">
        <f t="shared" si="7"/>
        <v>0</v>
      </c>
      <c r="M63" s="173"/>
    </row>
    <row r="64" spans="1:13" ht="15.5">
      <c r="A64" s="40" t="s">
        <v>1321</v>
      </c>
      <c r="B64" s="32" t="s">
        <v>377</v>
      </c>
      <c r="C64" s="32" t="s">
        <v>316</v>
      </c>
      <c r="D64" s="32">
        <v>1</v>
      </c>
      <c r="E64" s="32" t="s">
        <v>15</v>
      </c>
      <c r="F64" s="67"/>
      <c r="G64" s="48"/>
      <c r="H64" s="28">
        <f t="shared" si="4"/>
        <v>0</v>
      </c>
      <c r="I64" s="68"/>
      <c r="J64" s="30">
        <f t="shared" si="5"/>
        <v>0</v>
      </c>
      <c r="K64" s="31">
        <f t="shared" si="6"/>
        <v>0</v>
      </c>
      <c r="L64" s="30">
        <f t="shared" si="7"/>
        <v>0</v>
      </c>
      <c r="M64" s="173"/>
    </row>
    <row r="65" spans="1:13" ht="15.5">
      <c r="A65" s="59"/>
      <c r="B65" s="41" t="s">
        <v>813</v>
      </c>
      <c r="C65" s="33"/>
      <c r="D65" s="33"/>
      <c r="E65" s="33"/>
      <c r="F65" s="123"/>
      <c r="G65" s="33"/>
      <c r="H65" s="33"/>
      <c r="I65" s="33"/>
      <c r="J65" s="33"/>
      <c r="K65" s="33"/>
      <c r="L65" s="33"/>
      <c r="M65" s="132"/>
    </row>
    <row r="66" spans="1:13" ht="15.5">
      <c r="A66" s="40" t="s">
        <v>1322</v>
      </c>
      <c r="B66" s="60" t="s">
        <v>336</v>
      </c>
      <c r="C66" s="32" t="s">
        <v>335</v>
      </c>
      <c r="D66" s="32">
        <v>1</v>
      </c>
      <c r="E66" s="32" t="s">
        <v>15</v>
      </c>
      <c r="F66" s="67"/>
      <c r="G66" s="48"/>
      <c r="H66" s="30">
        <f>G66*1.2</f>
        <v>0</v>
      </c>
      <c r="I66" s="68"/>
      <c r="J66" s="30">
        <f>I66*1.2</f>
        <v>0</v>
      </c>
      <c r="K66" s="31">
        <f t="shared" ref="K66:K73" si="8">SUM(I66,G66)</f>
        <v>0</v>
      </c>
      <c r="L66" s="30">
        <f t="shared" ref="L66:L73" si="9">SUM(H66,J66)</f>
        <v>0</v>
      </c>
      <c r="M66" s="173"/>
    </row>
    <row r="67" spans="1:13" ht="31">
      <c r="A67" s="40" t="s">
        <v>1323</v>
      </c>
      <c r="B67" s="60" t="s">
        <v>334</v>
      </c>
      <c r="C67" s="32" t="s">
        <v>337</v>
      </c>
      <c r="D67" s="32">
        <v>1</v>
      </c>
      <c r="E67" s="32" t="s">
        <v>15</v>
      </c>
      <c r="F67" s="67"/>
      <c r="G67" s="48"/>
      <c r="H67" s="30">
        <f t="shared" ref="H67:H75" si="10">G67*1.2</f>
        <v>0</v>
      </c>
      <c r="I67" s="68"/>
      <c r="J67" s="30">
        <f t="shared" ref="J67:J75" si="11">I67*1.2</f>
        <v>0</v>
      </c>
      <c r="K67" s="31">
        <f t="shared" si="8"/>
        <v>0</v>
      </c>
      <c r="L67" s="30">
        <f t="shared" si="9"/>
        <v>0</v>
      </c>
      <c r="M67" s="173"/>
    </row>
    <row r="68" spans="1:13" ht="31">
      <c r="A68" s="40" t="s">
        <v>1324</v>
      </c>
      <c r="B68" s="60" t="s">
        <v>334</v>
      </c>
      <c r="C68" s="32" t="s">
        <v>199</v>
      </c>
      <c r="D68" s="32">
        <v>1</v>
      </c>
      <c r="E68" s="32" t="s">
        <v>15</v>
      </c>
      <c r="F68" s="69"/>
      <c r="G68" s="45"/>
      <c r="H68" s="30">
        <f t="shared" si="10"/>
        <v>0</v>
      </c>
      <c r="I68" s="70"/>
      <c r="J68" s="30">
        <f t="shared" si="11"/>
        <v>0</v>
      </c>
      <c r="K68" s="31">
        <f t="shared" si="8"/>
        <v>0</v>
      </c>
      <c r="L68" s="30">
        <f t="shared" si="9"/>
        <v>0</v>
      </c>
      <c r="M68" s="173"/>
    </row>
    <row r="69" spans="1:13" ht="31">
      <c r="A69" s="40" t="s">
        <v>1325</v>
      </c>
      <c r="B69" s="60" t="s">
        <v>334</v>
      </c>
      <c r="C69" s="32" t="s">
        <v>197</v>
      </c>
      <c r="D69" s="32">
        <v>1</v>
      </c>
      <c r="E69" s="32" t="s">
        <v>15</v>
      </c>
      <c r="F69" s="67"/>
      <c r="G69" s="48"/>
      <c r="H69" s="30">
        <f t="shared" si="10"/>
        <v>0</v>
      </c>
      <c r="I69" s="68"/>
      <c r="J69" s="30">
        <f t="shared" si="11"/>
        <v>0</v>
      </c>
      <c r="K69" s="31">
        <f t="shared" si="8"/>
        <v>0</v>
      </c>
      <c r="L69" s="30">
        <f t="shared" si="9"/>
        <v>0</v>
      </c>
      <c r="M69" s="173"/>
    </row>
    <row r="70" spans="1:13" ht="31">
      <c r="A70" s="40" t="s">
        <v>1326</v>
      </c>
      <c r="B70" s="60" t="s">
        <v>334</v>
      </c>
      <c r="C70" s="32" t="s">
        <v>202</v>
      </c>
      <c r="D70" s="32">
        <v>1</v>
      </c>
      <c r="E70" s="32" t="s">
        <v>15</v>
      </c>
      <c r="F70" s="69"/>
      <c r="G70" s="45"/>
      <c r="H70" s="30">
        <f t="shared" si="10"/>
        <v>0</v>
      </c>
      <c r="I70" s="70"/>
      <c r="J70" s="30">
        <f t="shared" si="11"/>
        <v>0</v>
      </c>
      <c r="K70" s="31">
        <f t="shared" si="8"/>
        <v>0</v>
      </c>
      <c r="L70" s="30">
        <f t="shared" si="9"/>
        <v>0</v>
      </c>
      <c r="M70" s="173"/>
    </row>
    <row r="71" spans="1:13" ht="31">
      <c r="A71" s="40" t="s">
        <v>1327</v>
      </c>
      <c r="B71" s="60" t="s">
        <v>334</v>
      </c>
      <c r="C71" s="32" t="s">
        <v>337</v>
      </c>
      <c r="D71" s="32">
        <v>1</v>
      </c>
      <c r="E71" s="32" t="s">
        <v>15</v>
      </c>
      <c r="F71" s="67"/>
      <c r="G71" s="48"/>
      <c r="H71" s="30">
        <f t="shared" si="10"/>
        <v>0</v>
      </c>
      <c r="I71" s="68"/>
      <c r="J71" s="30">
        <f t="shared" si="11"/>
        <v>0</v>
      </c>
      <c r="K71" s="31">
        <f t="shared" si="8"/>
        <v>0</v>
      </c>
      <c r="L71" s="30">
        <f t="shared" si="9"/>
        <v>0</v>
      </c>
      <c r="M71" s="173"/>
    </row>
    <row r="72" spans="1:13" ht="31">
      <c r="A72" s="40" t="s">
        <v>1328</v>
      </c>
      <c r="B72" s="60" t="s">
        <v>334</v>
      </c>
      <c r="C72" s="32" t="s">
        <v>412</v>
      </c>
      <c r="D72" s="32">
        <v>1</v>
      </c>
      <c r="E72" s="32" t="s">
        <v>15</v>
      </c>
      <c r="F72" s="69"/>
      <c r="G72" s="45"/>
      <c r="H72" s="30">
        <f t="shared" si="10"/>
        <v>0</v>
      </c>
      <c r="I72" s="70"/>
      <c r="J72" s="30">
        <f t="shared" si="11"/>
        <v>0</v>
      </c>
      <c r="K72" s="31">
        <f t="shared" si="8"/>
        <v>0</v>
      </c>
      <c r="L72" s="30">
        <f t="shared" si="9"/>
        <v>0</v>
      </c>
      <c r="M72" s="173"/>
    </row>
    <row r="73" spans="1:13" ht="15.5">
      <c r="A73" s="40" t="s">
        <v>1329</v>
      </c>
      <c r="B73" s="32" t="s">
        <v>414</v>
      </c>
      <c r="C73" s="32" t="s">
        <v>413</v>
      </c>
      <c r="D73" s="32">
        <v>1</v>
      </c>
      <c r="E73" s="32" t="s">
        <v>15</v>
      </c>
      <c r="F73" s="67"/>
      <c r="G73" s="48"/>
      <c r="H73" s="30">
        <f t="shared" si="10"/>
        <v>0</v>
      </c>
      <c r="I73" s="68"/>
      <c r="J73" s="30">
        <f t="shared" si="11"/>
        <v>0</v>
      </c>
      <c r="K73" s="31">
        <f t="shared" si="8"/>
        <v>0</v>
      </c>
      <c r="L73" s="30">
        <f t="shared" si="9"/>
        <v>0</v>
      </c>
      <c r="M73" s="173"/>
    </row>
    <row r="74" spans="1:13" ht="15.5">
      <c r="A74" s="59"/>
      <c r="B74" s="33" t="s">
        <v>812</v>
      </c>
      <c r="C74" s="33"/>
      <c r="D74" s="33"/>
      <c r="E74" s="33"/>
      <c r="F74" s="123"/>
      <c r="G74" s="33"/>
      <c r="H74" s="33"/>
      <c r="I74" s="33"/>
      <c r="J74" s="33"/>
      <c r="K74" s="33"/>
      <c r="L74" s="33"/>
      <c r="M74" s="132"/>
    </row>
    <row r="75" spans="1:13" ht="15.5">
      <c r="A75" s="40" t="s">
        <v>1330</v>
      </c>
      <c r="B75" s="32" t="s">
        <v>380</v>
      </c>
      <c r="C75" s="32" t="s">
        <v>381</v>
      </c>
      <c r="D75" s="32">
        <v>1</v>
      </c>
      <c r="E75" s="32" t="s">
        <v>15</v>
      </c>
      <c r="F75" s="69"/>
      <c r="G75" s="45"/>
      <c r="H75" s="30">
        <f t="shared" si="10"/>
        <v>0</v>
      </c>
      <c r="I75" s="70"/>
      <c r="J75" s="30">
        <f t="shared" si="11"/>
        <v>0</v>
      </c>
      <c r="K75" s="31">
        <f t="shared" ref="K75" si="12">SUM(I75,G75)</f>
        <v>0</v>
      </c>
      <c r="L75" s="30">
        <f t="shared" ref="L75" si="13">SUM(H75,J75)</f>
        <v>0</v>
      </c>
      <c r="M75" s="71"/>
    </row>
  </sheetData>
  <mergeCells count="11">
    <mergeCell ref="G13:I13"/>
    <mergeCell ref="K13:M13"/>
    <mergeCell ref="A1:M1"/>
    <mergeCell ref="G3:H3"/>
    <mergeCell ref="G4:H4"/>
    <mergeCell ref="G5:H5"/>
    <mergeCell ref="G6:H6"/>
    <mergeCell ref="F7:J7"/>
    <mergeCell ref="A9:M9"/>
    <mergeCell ref="A10:L10"/>
    <mergeCell ref="A11:M11"/>
  </mergeCells>
  <conditionalFormatting sqref="A1 A6:E6 F3:F7">
    <cfRule type="containsText" dxfId="2" priority="1" stopIfTrue="1" operator="containsText" text="PAS DE DAI">
      <formula>NOT(ISERROR(SEARCH("PAS DE DAI",#REF!)))</formula>
    </cfRule>
  </conditionalFormatting>
  <pageMargins left="0.7" right="0.7" top="0.75" bottom="0.75" header="0.3" footer="0.3"/>
  <pageSetup paperSize="9" scale="1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8"/>
  <sheetViews>
    <sheetView view="pageBreakPreview" topLeftCell="C2" zoomScale="70" zoomScaleNormal="85" zoomScaleSheetLayoutView="70" workbookViewId="0">
      <selection activeCell="L8" sqref="L8"/>
    </sheetView>
  </sheetViews>
  <sheetFormatPr baseColWidth="10" defaultRowHeight="14.5"/>
  <cols>
    <col min="1" max="1" width="20.7265625" style="153" customWidth="1"/>
    <col min="2" max="2" width="90.7265625" style="153" customWidth="1"/>
    <col min="3" max="3" width="35.7265625" style="153" customWidth="1"/>
    <col min="4" max="5" width="10.7265625" style="153" customWidth="1"/>
    <col min="6" max="6" width="35.7265625" style="16" customWidth="1"/>
    <col min="7" max="7" width="40.7265625" customWidth="1"/>
    <col min="8" max="8" width="40.7265625" style="153" customWidth="1"/>
    <col min="9" max="9" width="20.7265625" customWidth="1"/>
    <col min="10" max="12" width="20.7265625" style="153" customWidth="1"/>
    <col min="13" max="13" width="60.7265625" style="153" customWidth="1"/>
  </cols>
  <sheetData>
    <row r="1" spans="1:15" ht="38.5" hidden="1" customHeight="1" thickBot="1">
      <c r="A1" s="215" t="s">
        <v>767</v>
      </c>
      <c r="B1" s="216"/>
      <c r="C1" s="216"/>
      <c r="D1" s="216"/>
      <c r="E1" s="216"/>
      <c r="F1" s="216"/>
      <c r="G1" s="216"/>
      <c r="H1" s="216"/>
      <c r="I1" s="216"/>
      <c r="J1" s="216"/>
      <c r="K1" s="216"/>
      <c r="L1" s="216"/>
      <c r="M1" s="216"/>
      <c r="N1" s="216"/>
      <c r="O1" s="17"/>
    </row>
    <row r="2" spans="1:15" ht="15" customHeight="1">
      <c r="A2" s="203" t="s">
        <v>847</v>
      </c>
      <c r="B2" s="204"/>
      <c r="C2" s="204"/>
      <c r="D2" s="204"/>
      <c r="E2" s="204"/>
      <c r="F2" s="205"/>
      <c r="G2" s="205"/>
      <c r="H2" s="205"/>
      <c r="I2" s="205"/>
      <c r="J2" s="205"/>
      <c r="K2" s="205"/>
      <c r="L2" s="205"/>
      <c r="M2" s="205"/>
    </row>
    <row r="3" spans="1:15">
      <c r="A3"/>
      <c r="B3"/>
      <c r="C3"/>
      <c r="D3" s="108"/>
      <c r="E3" s="108"/>
      <c r="H3"/>
      <c r="J3"/>
      <c r="K3"/>
      <c r="L3"/>
      <c r="M3"/>
      <c r="N3" s="18"/>
    </row>
    <row r="4" spans="1:15" ht="18">
      <c r="A4"/>
      <c r="B4"/>
      <c r="C4"/>
      <c r="D4" s="108"/>
      <c r="E4" s="108"/>
      <c r="F4" s="107" t="s">
        <v>833</v>
      </c>
      <c r="G4" s="206" t="s">
        <v>838</v>
      </c>
      <c r="H4" s="205"/>
      <c r="J4"/>
      <c r="K4"/>
      <c r="L4"/>
      <c r="M4"/>
      <c r="N4" s="18"/>
    </row>
    <row r="5" spans="1:15" ht="18">
      <c r="A5"/>
      <c r="B5"/>
      <c r="C5"/>
      <c r="D5" s="108"/>
      <c r="E5" s="108"/>
      <c r="F5" s="107" t="s">
        <v>1453</v>
      </c>
      <c r="G5" s="206" t="s">
        <v>834</v>
      </c>
      <c r="H5" s="205"/>
      <c r="J5"/>
      <c r="K5"/>
      <c r="L5"/>
      <c r="M5"/>
      <c r="N5" s="18"/>
    </row>
    <row r="6" spans="1:15" ht="36.5" thickBot="1">
      <c r="A6"/>
      <c r="B6"/>
      <c r="C6"/>
      <c r="D6" s="108"/>
      <c r="E6" s="108"/>
      <c r="F6" s="111" t="s">
        <v>836</v>
      </c>
      <c r="G6" s="207"/>
      <c r="H6" s="208"/>
      <c r="J6"/>
      <c r="K6"/>
      <c r="L6"/>
      <c r="M6"/>
      <c r="N6" s="18"/>
    </row>
    <row r="7" spans="1:15" ht="18.5" thickBot="1">
      <c r="A7" s="109"/>
      <c r="B7" s="109"/>
      <c r="C7" s="109"/>
      <c r="D7" s="110"/>
      <c r="E7" s="106"/>
      <c r="F7" s="107" t="s">
        <v>835</v>
      </c>
      <c r="G7" s="209"/>
      <c r="H7" s="208"/>
      <c r="J7"/>
      <c r="K7"/>
      <c r="L7"/>
      <c r="M7" s="1" t="s">
        <v>0</v>
      </c>
      <c r="N7" s="18"/>
    </row>
    <row r="8" spans="1:15" ht="23">
      <c r="A8"/>
      <c r="B8"/>
      <c r="C8"/>
      <c r="D8" s="147"/>
      <c r="E8"/>
      <c r="F8" s="199" t="s">
        <v>858</v>
      </c>
      <c r="G8" s="199"/>
      <c r="H8" s="199"/>
      <c r="I8" s="199"/>
      <c r="J8" s="199"/>
      <c r="K8"/>
      <c r="L8" s="195" t="s">
        <v>1456</v>
      </c>
      <c r="M8" s="196">
        <f>COUNT(I17:I106)/100</f>
        <v>0</v>
      </c>
      <c r="N8" s="23"/>
    </row>
    <row r="9" spans="1:15">
      <c r="D9" s="160"/>
      <c r="N9" s="18"/>
    </row>
    <row r="10" spans="1:15" ht="18">
      <c r="A10" s="200" t="s">
        <v>1447</v>
      </c>
      <c r="B10" s="200"/>
      <c r="C10" s="200"/>
      <c r="D10" s="200"/>
      <c r="E10" s="200"/>
      <c r="F10" s="200"/>
      <c r="G10" s="200"/>
      <c r="H10" s="200"/>
      <c r="I10" s="200"/>
      <c r="J10" s="200"/>
      <c r="K10" s="200"/>
      <c r="L10" s="200"/>
      <c r="M10" s="200"/>
      <c r="N10" s="22"/>
    </row>
    <row r="11" spans="1:15" ht="15">
      <c r="A11" s="201" t="s">
        <v>1</v>
      </c>
      <c r="B11" s="201"/>
      <c r="C11" s="201"/>
      <c r="D11" s="201"/>
      <c r="E11" s="201"/>
      <c r="F11" s="201"/>
      <c r="G11" s="201"/>
      <c r="H11" s="201"/>
      <c r="I11" s="201"/>
      <c r="J11" s="201"/>
      <c r="K11" s="201"/>
      <c r="L11" s="201"/>
      <c r="M11" s="162"/>
      <c r="N11" s="18"/>
    </row>
    <row r="12" spans="1:15" ht="15">
      <c r="A12" s="201" t="s">
        <v>837</v>
      </c>
      <c r="B12" s="201"/>
      <c r="C12" s="201"/>
      <c r="D12" s="201"/>
      <c r="E12" s="201"/>
      <c r="F12" s="201"/>
      <c r="G12" s="201"/>
      <c r="H12" s="201"/>
      <c r="I12" s="201"/>
      <c r="J12" s="201"/>
      <c r="K12" s="201"/>
      <c r="L12" s="201"/>
      <c r="M12" s="202"/>
    </row>
    <row r="13" spans="1:15" ht="15.5" thickBot="1">
      <c r="A13" s="169"/>
      <c r="B13" s="169"/>
      <c r="C13" s="169"/>
      <c r="D13" s="169"/>
      <c r="E13" s="169"/>
      <c r="F13" s="104"/>
      <c r="G13" s="104"/>
      <c r="H13" s="169"/>
      <c r="I13" s="104"/>
      <c r="J13" s="169"/>
      <c r="K13" s="169"/>
      <c r="L13" s="169"/>
      <c r="M13" s="155"/>
    </row>
    <row r="14" spans="1:15" ht="40.5" thickBot="1">
      <c r="A14" s="89" t="s">
        <v>821</v>
      </c>
      <c r="B14" s="177" t="s">
        <v>839</v>
      </c>
      <c r="C14" s="178"/>
      <c r="D14" s="161"/>
      <c r="E14" s="172"/>
      <c r="F14" s="20"/>
      <c r="G14" s="20"/>
      <c r="H14" s="185"/>
      <c r="I14" s="214"/>
      <c r="J14" s="214"/>
      <c r="K14" s="214"/>
      <c r="L14" s="172"/>
      <c r="M14" s="148"/>
    </row>
    <row r="15" spans="1:15" ht="135" customHeight="1" thickBot="1">
      <c r="A15" s="89" t="s">
        <v>317</v>
      </c>
      <c r="B15" s="179" t="s">
        <v>768</v>
      </c>
      <c r="C15" s="180" t="s">
        <v>665</v>
      </c>
      <c r="D15" s="181" t="s">
        <v>318</v>
      </c>
      <c r="E15" s="181" t="s">
        <v>319</v>
      </c>
      <c r="F15" s="51" t="s">
        <v>777</v>
      </c>
      <c r="G15" s="36" t="s">
        <v>822</v>
      </c>
      <c r="H15" s="90" t="s">
        <v>823</v>
      </c>
      <c r="I15" s="52" t="s">
        <v>320</v>
      </c>
      <c r="J15" s="186" t="s">
        <v>321</v>
      </c>
      <c r="K15" s="187" t="s">
        <v>765</v>
      </c>
      <c r="L15" s="187" t="s">
        <v>766</v>
      </c>
      <c r="M15" s="188" t="s">
        <v>323</v>
      </c>
    </row>
    <row r="16" spans="1:15" ht="15.5">
      <c r="A16" s="61"/>
      <c r="B16" s="62" t="s">
        <v>12</v>
      </c>
      <c r="C16" s="62"/>
      <c r="D16" s="63"/>
      <c r="E16" s="63"/>
      <c r="F16" s="64"/>
      <c r="G16" s="65"/>
      <c r="H16" s="66"/>
      <c r="I16" s="66"/>
      <c r="J16" s="13"/>
      <c r="K16" s="65"/>
      <c r="L16" s="66"/>
      <c r="M16" s="66"/>
    </row>
    <row r="17" spans="1:13" ht="15.5">
      <c r="A17" s="182" t="s">
        <v>1331</v>
      </c>
      <c r="B17" s="183" t="s">
        <v>666</v>
      </c>
      <c r="C17" s="183"/>
      <c r="D17" s="183">
        <v>1</v>
      </c>
      <c r="E17" s="183" t="s">
        <v>319</v>
      </c>
      <c r="F17" s="133"/>
      <c r="G17" s="48"/>
      <c r="H17" s="30">
        <f t="shared" ref="H17:H19" si="0">G17*1.2</f>
        <v>0</v>
      </c>
      <c r="I17" s="134"/>
      <c r="J17" s="30">
        <f t="shared" ref="J17:J19" si="1">I17*1.2</f>
        <v>0</v>
      </c>
      <c r="K17" s="31">
        <f t="shared" ref="K17:K19" si="2">SUM(I17,G17)</f>
        <v>0</v>
      </c>
      <c r="L17" s="30">
        <f t="shared" ref="L17:L19" si="3">SUM(H17,J17)</f>
        <v>0</v>
      </c>
      <c r="M17" s="189"/>
    </row>
    <row r="18" spans="1:13" ht="15.5">
      <c r="A18" s="182" t="s">
        <v>1332</v>
      </c>
      <c r="B18" s="183" t="s">
        <v>667</v>
      </c>
      <c r="C18" s="183"/>
      <c r="D18" s="183">
        <v>1</v>
      </c>
      <c r="E18" s="183" t="s">
        <v>319</v>
      </c>
      <c r="F18" s="135"/>
      <c r="G18" s="45"/>
      <c r="H18" s="30">
        <f t="shared" si="0"/>
        <v>0</v>
      </c>
      <c r="I18" s="136"/>
      <c r="J18" s="30">
        <f t="shared" si="1"/>
        <v>0</v>
      </c>
      <c r="K18" s="31">
        <f t="shared" si="2"/>
        <v>0</v>
      </c>
      <c r="L18" s="30">
        <f t="shared" si="3"/>
        <v>0</v>
      </c>
      <c r="M18" s="189"/>
    </row>
    <row r="19" spans="1:13" ht="15.5">
      <c r="A19" s="182" t="s">
        <v>1333</v>
      </c>
      <c r="B19" s="183" t="s">
        <v>668</v>
      </c>
      <c r="C19" s="183"/>
      <c r="D19" s="183">
        <v>1</v>
      </c>
      <c r="E19" s="183" t="s">
        <v>319</v>
      </c>
      <c r="F19" s="133"/>
      <c r="G19" s="48"/>
      <c r="H19" s="30">
        <f t="shared" si="0"/>
        <v>0</v>
      </c>
      <c r="I19" s="134"/>
      <c r="J19" s="30">
        <f t="shared" si="1"/>
        <v>0</v>
      </c>
      <c r="K19" s="31">
        <f t="shared" si="2"/>
        <v>0</v>
      </c>
      <c r="L19" s="30">
        <f t="shared" si="3"/>
        <v>0</v>
      </c>
      <c r="M19" s="189"/>
    </row>
    <row r="20" spans="1:13" ht="15.5">
      <c r="A20" s="137"/>
      <c r="B20" s="138" t="s">
        <v>669</v>
      </c>
      <c r="C20" s="138"/>
      <c r="D20" s="138"/>
      <c r="E20" s="138"/>
      <c r="F20" s="139"/>
      <c r="G20" s="140"/>
      <c r="H20" s="140"/>
      <c r="I20" s="140"/>
      <c r="J20" s="141"/>
      <c r="K20" s="140"/>
      <c r="L20" s="140"/>
      <c r="M20" s="140"/>
    </row>
    <row r="21" spans="1:13" ht="15.5">
      <c r="A21" s="182" t="s">
        <v>1334</v>
      </c>
      <c r="B21" s="183" t="s">
        <v>672</v>
      </c>
      <c r="C21" s="183"/>
      <c r="D21" s="183">
        <v>1</v>
      </c>
      <c r="E21" s="183" t="s">
        <v>319</v>
      </c>
      <c r="F21" s="133"/>
      <c r="G21" s="48"/>
      <c r="H21" s="30">
        <f>G21*1.2</f>
        <v>0</v>
      </c>
      <c r="I21" s="134"/>
      <c r="J21" s="30">
        <f>I21*1.2</f>
        <v>0</v>
      </c>
      <c r="K21" s="31">
        <f>SUM(I21,G21)</f>
        <v>0</v>
      </c>
      <c r="L21" s="30">
        <f>SUM(H21,J21)</f>
        <v>0</v>
      </c>
      <c r="M21" s="189"/>
    </row>
    <row r="22" spans="1:13" ht="15.5">
      <c r="A22" s="182" t="s">
        <v>1335</v>
      </c>
      <c r="B22" s="183" t="s">
        <v>673</v>
      </c>
      <c r="C22" s="183"/>
      <c r="D22" s="183">
        <v>1</v>
      </c>
      <c r="E22" s="183" t="s">
        <v>319</v>
      </c>
      <c r="F22" s="135"/>
      <c r="G22" s="45"/>
      <c r="H22" s="30">
        <f>G22*1.2</f>
        <v>0</v>
      </c>
      <c r="I22" s="136"/>
      <c r="J22" s="30">
        <f>I22*1.2</f>
        <v>0</v>
      </c>
      <c r="K22" s="31">
        <f>SUM(I22,G22)</f>
        <v>0</v>
      </c>
      <c r="L22" s="30">
        <f>SUM(H22,J22)</f>
        <v>0</v>
      </c>
      <c r="M22" s="189"/>
    </row>
    <row r="23" spans="1:13" ht="15.5">
      <c r="A23" s="182" t="s">
        <v>1336</v>
      </c>
      <c r="B23" s="183" t="s">
        <v>670</v>
      </c>
      <c r="C23" s="183"/>
      <c r="D23" s="183">
        <v>1</v>
      </c>
      <c r="E23" s="183" t="s">
        <v>319</v>
      </c>
      <c r="F23" s="133"/>
      <c r="G23" s="48"/>
      <c r="H23" s="30">
        <f t="shared" ref="H23:H58" si="4">G23*1.2</f>
        <v>0</v>
      </c>
      <c r="I23" s="134"/>
      <c r="J23" s="30">
        <f t="shared" ref="J23:J58" si="5">I23*1.2</f>
        <v>0</v>
      </c>
      <c r="K23" s="31">
        <f t="shared" ref="K23:K28" si="6">SUM(I23,G23)</f>
        <v>0</v>
      </c>
      <c r="L23" s="30">
        <f t="shared" ref="L23:L28" si="7">SUM(H23,J23)</f>
        <v>0</v>
      </c>
      <c r="M23" s="189"/>
    </row>
    <row r="24" spans="1:13" ht="15.5">
      <c r="A24" s="182" t="s">
        <v>1337</v>
      </c>
      <c r="B24" s="183" t="s">
        <v>671</v>
      </c>
      <c r="C24" s="183"/>
      <c r="D24" s="183">
        <v>1</v>
      </c>
      <c r="E24" s="183" t="s">
        <v>319</v>
      </c>
      <c r="F24" s="135"/>
      <c r="G24" s="45"/>
      <c r="H24" s="30">
        <f t="shared" si="4"/>
        <v>0</v>
      </c>
      <c r="I24" s="136"/>
      <c r="J24" s="30">
        <f t="shared" si="5"/>
        <v>0</v>
      </c>
      <c r="K24" s="31">
        <f t="shared" si="6"/>
        <v>0</v>
      </c>
      <c r="L24" s="30">
        <f t="shared" si="7"/>
        <v>0</v>
      </c>
      <c r="M24" s="189"/>
    </row>
    <row r="25" spans="1:13" ht="15.5">
      <c r="A25" s="182" t="s">
        <v>1338</v>
      </c>
      <c r="B25" s="183" t="s">
        <v>674</v>
      </c>
      <c r="C25" s="183"/>
      <c r="D25" s="183">
        <v>1</v>
      </c>
      <c r="E25" s="183" t="s">
        <v>319</v>
      </c>
      <c r="F25" s="133"/>
      <c r="G25" s="48"/>
      <c r="H25" s="30">
        <f t="shared" si="4"/>
        <v>0</v>
      </c>
      <c r="I25" s="134"/>
      <c r="J25" s="30">
        <f t="shared" si="5"/>
        <v>0</v>
      </c>
      <c r="K25" s="31">
        <f t="shared" si="6"/>
        <v>0</v>
      </c>
      <c r="L25" s="30">
        <f t="shared" si="7"/>
        <v>0</v>
      </c>
      <c r="M25" s="189"/>
    </row>
    <row r="26" spans="1:13" ht="15.5">
      <c r="A26" s="182" t="s">
        <v>1339</v>
      </c>
      <c r="B26" s="183" t="s">
        <v>675</v>
      </c>
      <c r="C26" s="183"/>
      <c r="D26" s="183">
        <v>1</v>
      </c>
      <c r="E26" s="183" t="s">
        <v>319</v>
      </c>
      <c r="F26" s="135"/>
      <c r="G26" s="45"/>
      <c r="H26" s="30">
        <f t="shared" si="4"/>
        <v>0</v>
      </c>
      <c r="I26" s="136"/>
      <c r="J26" s="30">
        <f t="shared" si="5"/>
        <v>0</v>
      </c>
      <c r="K26" s="31">
        <f t="shared" si="6"/>
        <v>0</v>
      </c>
      <c r="L26" s="30">
        <f t="shared" si="7"/>
        <v>0</v>
      </c>
      <c r="M26" s="189"/>
    </row>
    <row r="27" spans="1:13" ht="15.5">
      <c r="A27" s="182" t="s">
        <v>1340</v>
      </c>
      <c r="B27" s="183" t="s">
        <v>676</v>
      </c>
      <c r="C27" s="183"/>
      <c r="D27" s="183">
        <v>1</v>
      </c>
      <c r="E27" s="183" t="s">
        <v>319</v>
      </c>
      <c r="F27" s="133"/>
      <c r="G27" s="48"/>
      <c r="H27" s="30">
        <f t="shared" si="4"/>
        <v>0</v>
      </c>
      <c r="I27" s="134"/>
      <c r="J27" s="30">
        <f t="shared" si="5"/>
        <v>0</v>
      </c>
      <c r="K27" s="31">
        <f t="shared" si="6"/>
        <v>0</v>
      </c>
      <c r="L27" s="30">
        <f t="shared" si="7"/>
        <v>0</v>
      </c>
      <c r="M27" s="189"/>
    </row>
    <row r="28" spans="1:13" ht="15.5">
      <c r="A28" s="182" t="s">
        <v>1341</v>
      </c>
      <c r="B28" s="183" t="s">
        <v>677</v>
      </c>
      <c r="C28" s="183"/>
      <c r="D28" s="183">
        <v>1</v>
      </c>
      <c r="E28" s="183" t="s">
        <v>319</v>
      </c>
      <c r="F28" s="135"/>
      <c r="G28" s="45"/>
      <c r="H28" s="30">
        <f t="shared" si="4"/>
        <v>0</v>
      </c>
      <c r="I28" s="136"/>
      <c r="J28" s="30">
        <f t="shared" si="5"/>
        <v>0</v>
      </c>
      <c r="K28" s="31">
        <f t="shared" si="6"/>
        <v>0</v>
      </c>
      <c r="L28" s="30">
        <f t="shared" si="7"/>
        <v>0</v>
      </c>
      <c r="M28" s="189"/>
    </row>
    <row r="29" spans="1:13" ht="15.5">
      <c r="A29" s="137"/>
      <c r="B29" s="138" t="s">
        <v>678</v>
      </c>
      <c r="C29" s="138"/>
      <c r="D29" s="138"/>
      <c r="E29" s="138"/>
      <c r="F29" s="139"/>
      <c r="G29" s="140"/>
      <c r="H29" s="140"/>
      <c r="I29" s="140"/>
      <c r="J29" s="141"/>
      <c r="K29" s="140"/>
      <c r="L29" s="140"/>
      <c r="M29" s="140"/>
    </row>
    <row r="30" spans="1:13" ht="15.5">
      <c r="A30" s="182" t="s">
        <v>1342</v>
      </c>
      <c r="B30" s="183" t="s">
        <v>679</v>
      </c>
      <c r="C30" s="183"/>
      <c r="D30" s="183">
        <v>1</v>
      </c>
      <c r="E30" s="183" t="s">
        <v>319</v>
      </c>
      <c r="F30" s="135"/>
      <c r="G30" s="45"/>
      <c r="H30" s="30">
        <f>G30*1.2</f>
        <v>0</v>
      </c>
      <c r="I30" s="136"/>
      <c r="J30" s="30">
        <f>I30*1.2</f>
        <v>0</v>
      </c>
      <c r="K30" s="31">
        <f>SUM(I30,G30)</f>
        <v>0</v>
      </c>
      <c r="L30" s="30">
        <f>SUM(H30,J30)</f>
        <v>0</v>
      </c>
      <c r="M30" s="189"/>
    </row>
    <row r="31" spans="1:13" ht="15.5">
      <c r="A31" s="182" t="s">
        <v>1343</v>
      </c>
      <c r="B31" s="183" t="s">
        <v>680</v>
      </c>
      <c r="C31" s="183"/>
      <c r="D31" s="183">
        <v>1</v>
      </c>
      <c r="E31" s="183" t="s">
        <v>319</v>
      </c>
      <c r="F31" s="133"/>
      <c r="G31" s="48"/>
      <c r="H31" s="30">
        <f>G31*1.2</f>
        <v>0</v>
      </c>
      <c r="I31" s="134"/>
      <c r="J31" s="30">
        <f>I31*1.2</f>
        <v>0</v>
      </c>
      <c r="K31" s="31">
        <f>SUM(I31,G31)</f>
        <v>0</v>
      </c>
      <c r="L31" s="30">
        <f>SUM(H31,J31)</f>
        <v>0</v>
      </c>
      <c r="M31" s="189"/>
    </row>
    <row r="32" spans="1:13" ht="15.5">
      <c r="A32" s="182" t="s">
        <v>1344</v>
      </c>
      <c r="B32" s="183" t="s">
        <v>681</v>
      </c>
      <c r="C32" s="183"/>
      <c r="D32" s="183">
        <v>1</v>
      </c>
      <c r="E32" s="183" t="s">
        <v>319</v>
      </c>
      <c r="F32" s="135"/>
      <c r="G32" s="45"/>
      <c r="H32" s="30">
        <f t="shared" si="4"/>
        <v>0</v>
      </c>
      <c r="I32" s="136"/>
      <c r="J32" s="30">
        <f t="shared" si="5"/>
        <v>0</v>
      </c>
      <c r="K32" s="31">
        <f t="shared" ref="K32:K36" si="8">SUM(I32,G32)</f>
        <v>0</v>
      </c>
      <c r="L32" s="30">
        <f t="shared" ref="L32:L36" si="9">SUM(H32,J32)</f>
        <v>0</v>
      </c>
      <c r="M32" s="189"/>
    </row>
    <row r="33" spans="1:13" ht="15.5">
      <c r="A33" s="182" t="s">
        <v>1345</v>
      </c>
      <c r="B33" s="183" t="s">
        <v>682</v>
      </c>
      <c r="C33" s="183"/>
      <c r="D33" s="183">
        <v>1</v>
      </c>
      <c r="E33" s="183" t="s">
        <v>319</v>
      </c>
      <c r="F33" s="133"/>
      <c r="G33" s="48"/>
      <c r="H33" s="30">
        <f t="shared" si="4"/>
        <v>0</v>
      </c>
      <c r="I33" s="134"/>
      <c r="J33" s="30">
        <f t="shared" si="5"/>
        <v>0</v>
      </c>
      <c r="K33" s="31">
        <f t="shared" si="8"/>
        <v>0</v>
      </c>
      <c r="L33" s="30">
        <f t="shared" si="9"/>
        <v>0</v>
      </c>
      <c r="M33" s="189"/>
    </row>
    <row r="34" spans="1:13" ht="15.5">
      <c r="A34" s="182" t="s">
        <v>1346</v>
      </c>
      <c r="B34" s="183" t="s">
        <v>683</v>
      </c>
      <c r="C34" s="183"/>
      <c r="D34" s="183">
        <v>1</v>
      </c>
      <c r="E34" s="183" t="s">
        <v>319</v>
      </c>
      <c r="F34" s="135"/>
      <c r="G34" s="45"/>
      <c r="H34" s="30">
        <f t="shared" si="4"/>
        <v>0</v>
      </c>
      <c r="I34" s="136"/>
      <c r="J34" s="30">
        <f t="shared" si="5"/>
        <v>0</v>
      </c>
      <c r="K34" s="31">
        <f t="shared" si="8"/>
        <v>0</v>
      </c>
      <c r="L34" s="30">
        <f t="shared" si="9"/>
        <v>0</v>
      </c>
      <c r="M34" s="189"/>
    </row>
    <row r="35" spans="1:13" ht="15.5">
      <c r="A35" s="182" t="s">
        <v>1347</v>
      </c>
      <c r="B35" s="183" t="s">
        <v>684</v>
      </c>
      <c r="C35" s="183"/>
      <c r="D35" s="183">
        <v>1</v>
      </c>
      <c r="E35" s="183" t="s">
        <v>319</v>
      </c>
      <c r="F35" s="133"/>
      <c r="G35" s="48"/>
      <c r="H35" s="30">
        <f t="shared" si="4"/>
        <v>0</v>
      </c>
      <c r="I35" s="134"/>
      <c r="J35" s="30">
        <f t="shared" si="5"/>
        <v>0</v>
      </c>
      <c r="K35" s="31">
        <f t="shared" si="8"/>
        <v>0</v>
      </c>
      <c r="L35" s="30">
        <f t="shared" si="9"/>
        <v>0</v>
      </c>
      <c r="M35" s="189"/>
    </row>
    <row r="36" spans="1:13" ht="15.5">
      <c r="A36" s="182" t="s">
        <v>1348</v>
      </c>
      <c r="B36" s="183" t="s">
        <v>685</v>
      </c>
      <c r="C36" s="183"/>
      <c r="D36" s="183">
        <v>1</v>
      </c>
      <c r="E36" s="183" t="s">
        <v>319</v>
      </c>
      <c r="F36" s="135"/>
      <c r="G36" s="45"/>
      <c r="H36" s="30">
        <f t="shared" si="4"/>
        <v>0</v>
      </c>
      <c r="I36" s="136"/>
      <c r="J36" s="30">
        <f t="shared" si="5"/>
        <v>0</v>
      </c>
      <c r="K36" s="31">
        <f t="shared" si="8"/>
        <v>0</v>
      </c>
      <c r="L36" s="30">
        <f t="shared" si="9"/>
        <v>0</v>
      </c>
      <c r="M36" s="189"/>
    </row>
    <row r="37" spans="1:13" ht="15.5">
      <c r="A37" s="137"/>
      <c r="B37" s="138" t="s">
        <v>99</v>
      </c>
      <c r="C37" s="138"/>
      <c r="D37" s="138"/>
      <c r="E37" s="138"/>
      <c r="F37" s="139"/>
      <c r="G37" s="140"/>
      <c r="H37" s="140"/>
      <c r="I37" s="140"/>
      <c r="J37" s="141"/>
      <c r="K37" s="140"/>
      <c r="L37" s="140"/>
      <c r="M37" s="140"/>
    </row>
    <row r="38" spans="1:13" ht="15.5">
      <c r="A38" s="182" t="s">
        <v>1349</v>
      </c>
      <c r="B38" s="183" t="s">
        <v>686</v>
      </c>
      <c r="C38" s="183"/>
      <c r="D38" s="183">
        <v>1</v>
      </c>
      <c r="E38" s="183" t="s">
        <v>319</v>
      </c>
      <c r="F38" s="135"/>
      <c r="G38" s="45"/>
      <c r="H38" s="30">
        <f>G38*1.2</f>
        <v>0</v>
      </c>
      <c r="I38" s="136"/>
      <c r="J38" s="30">
        <f>I38*1.2</f>
        <v>0</v>
      </c>
      <c r="K38" s="31">
        <f>SUM(I38,G38)</f>
        <v>0</v>
      </c>
      <c r="L38" s="30">
        <f>SUM(H38,J38)</f>
        <v>0</v>
      </c>
      <c r="M38" s="189"/>
    </row>
    <row r="39" spans="1:13" ht="15.5">
      <c r="A39" s="182" t="s">
        <v>1350</v>
      </c>
      <c r="B39" s="183" t="s">
        <v>687</v>
      </c>
      <c r="C39" s="183"/>
      <c r="D39" s="183">
        <v>1</v>
      </c>
      <c r="E39" s="183" t="s">
        <v>319</v>
      </c>
      <c r="F39" s="133"/>
      <c r="G39" s="48"/>
      <c r="H39" s="30">
        <f>G39*1.2</f>
        <v>0</v>
      </c>
      <c r="I39" s="134"/>
      <c r="J39" s="30">
        <f>I39*1.2</f>
        <v>0</v>
      </c>
      <c r="K39" s="31">
        <f>SUM(I39,G39)</f>
        <v>0</v>
      </c>
      <c r="L39" s="30">
        <f>SUM(H39,J39)</f>
        <v>0</v>
      </c>
      <c r="M39" s="189"/>
    </row>
    <row r="40" spans="1:13" ht="15.5">
      <c r="A40" s="182" t="s">
        <v>1351</v>
      </c>
      <c r="B40" s="183" t="s">
        <v>688</v>
      </c>
      <c r="C40" s="183"/>
      <c r="D40" s="183">
        <v>1</v>
      </c>
      <c r="E40" s="183" t="s">
        <v>319</v>
      </c>
      <c r="F40" s="135"/>
      <c r="G40" s="45"/>
      <c r="H40" s="30">
        <f t="shared" si="4"/>
        <v>0</v>
      </c>
      <c r="I40" s="136"/>
      <c r="J40" s="30">
        <f t="shared" si="5"/>
        <v>0</v>
      </c>
      <c r="K40" s="31">
        <f t="shared" ref="K40" si="10">SUM(I40,G40)</f>
        <v>0</v>
      </c>
      <c r="L40" s="30">
        <f t="shared" ref="L40" si="11">SUM(H40,J40)</f>
        <v>0</v>
      </c>
      <c r="M40" s="189"/>
    </row>
    <row r="41" spans="1:13" ht="15.5">
      <c r="A41" s="137"/>
      <c r="B41" s="138" t="s">
        <v>689</v>
      </c>
      <c r="C41" s="138"/>
      <c r="D41" s="138"/>
      <c r="E41" s="138"/>
      <c r="F41" s="139"/>
      <c r="G41" s="140"/>
      <c r="H41" s="140"/>
      <c r="I41" s="140"/>
      <c r="J41" s="141"/>
      <c r="K41" s="140"/>
      <c r="L41" s="140"/>
      <c r="M41" s="140"/>
    </row>
    <row r="42" spans="1:13" ht="15.5">
      <c r="A42" s="182" t="s">
        <v>1352</v>
      </c>
      <c r="B42" s="183" t="s">
        <v>690</v>
      </c>
      <c r="C42" s="183"/>
      <c r="D42" s="183">
        <v>1</v>
      </c>
      <c r="E42" s="183" t="s">
        <v>319</v>
      </c>
      <c r="F42" s="135"/>
      <c r="G42" s="45"/>
      <c r="H42" s="30">
        <f t="shared" si="4"/>
        <v>0</v>
      </c>
      <c r="I42" s="136"/>
      <c r="J42" s="30">
        <f t="shared" si="5"/>
        <v>0</v>
      </c>
      <c r="K42" s="31">
        <f t="shared" ref="K42:K55" si="12">SUM(I42,G42)</f>
        <v>0</v>
      </c>
      <c r="L42" s="30">
        <f t="shared" ref="L42:L55" si="13">SUM(H42,J42)</f>
        <v>0</v>
      </c>
      <c r="M42" s="189"/>
    </row>
    <row r="43" spans="1:13" ht="15.5">
      <c r="A43" s="182" t="s">
        <v>1353</v>
      </c>
      <c r="B43" s="183" t="s">
        <v>691</v>
      </c>
      <c r="C43" s="183"/>
      <c r="D43" s="183">
        <v>1</v>
      </c>
      <c r="E43" s="183" t="s">
        <v>319</v>
      </c>
      <c r="F43" s="133"/>
      <c r="G43" s="48"/>
      <c r="H43" s="30">
        <f t="shared" si="4"/>
        <v>0</v>
      </c>
      <c r="I43" s="134"/>
      <c r="J43" s="30">
        <f t="shared" si="5"/>
        <v>0</v>
      </c>
      <c r="K43" s="31">
        <f t="shared" si="12"/>
        <v>0</v>
      </c>
      <c r="L43" s="30">
        <f t="shared" si="13"/>
        <v>0</v>
      </c>
      <c r="M43" s="189"/>
    </row>
    <row r="44" spans="1:13" ht="15.5">
      <c r="A44" s="182" t="s">
        <v>1354</v>
      </c>
      <c r="B44" s="183" t="s">
        <v>692</v>
      </c>
      <c r="C44" s="183"/>
      <c r="D44" s="183">
        <v>1</v>
      </c>
      <c r="E44" s="183" t="s">
        <v>319</v>
      </c>
      <c r="F44" s="135"/>
      <c r="G44" s="45"/>
      <c r="H44" s="30">
        <f t="shared" si="4"/>
        <v>0</v>
      </c>
      <c r="I44" s="136"/>
      <c r="J44" s="30">
        <f t="shared" si="5"/>
        <v>0</v>
      </c>
      <c r="K44" s="31">
        <f t="shared" si="12"/>
        <v>0</v>
      </c>
      <c r="L44" s="30">
        <f t="shared" si="13"/>
        <v>0</v>
      </c>
      <c r="M44" s="189"/>
    </row>
    <row r="45" spans="1:13" ht="15.5">
      <c r="A45" s="182" t="s">
        <v>1355</v>
      </c>
      <c r="B45" s="183" t="s">
        <v>693</v>
      </c>
      <c r="C45" s="183"/>
      <c r="D45" s="183">
        <v>1</v>
      </c>
      <c r="E45" s="183" t="s">
        <v>319</v>
      </c>
      <c r="F45" s="133"/>
      <c r="G45" s="48"/>
      <c r="H45" s="30">
        <f t="shared" si="4"/>
        <v>0</v>
      </c>
      <c r="I45" s="134"/>
      <c r="J45" s="30">
        <f t="shared" si="5"/>
        <v>0</v>
      </c>
      <c r="K45" s="31">
        <f t="shared" si="12"/>
        <v>0</v>
      </c>
      <c r="L45" s="30">
        <f t="shared" si="13"/>
        <v>0</v>
      </c>
      <c r="M45" s="189"/>
    </row>
    <row r="46" spans="1:13" ht="15.5">
      <c r="A46" s="182" t="s">
        <v>1356</v>
      </c>
      <c r="B46" s="183" t="s">
        <v>694</v>
      </c>
      <c r="C46" s="183"/>
      <c r="D46" s="183">
        <v>1</v>
      </c>
      <c r="E46" s="183" t="s">
        <v>319</v>
      </c>
      <c r="F46" s="135"/>
      <c r="G46" s="45"/>
      <c r="H46" s="30">
        <f t="shared" si="4"/>
        <v>0</v>
      </c>
      <c r="I46" s="136"/>
      <c r="J46" s="30">
        <f t="shared" si="5"/>
        <v>0</v>
      </c>
      <c r="K46" s="31">
        <f t="shared" si="12"/>
        <v>0</v>
      </c>
      <c r="L46" s="30">
        <f t="shared" si="13"/>
        <v>0</v>
      </c>
      <c r="M46" s="189"/>
    </row>
    <row r="47" spans="1:13" ht="15.5">
      <c r="A47" s="182" t="s">
        <v>1357</v>
      </c>
      <c r="B47" s="183" t="s">
        <v>695</v>
      </c>
      <c r="C47" s="183"/>
      <c r="D47" s="183">
        <v>1</v>
      </c>
      <c r="E47" s="183" t="s">
        <v>319</v>
      </c>
      <c r="F47" s="133"/>
      <c r="G47" s="48"/>
      <c r="H47" s="30">
        <f t="shared" si="4"/>
        <v>0</v>
      </c>
      <c r="I47" s="134"/>
      <c r="J47" s="30">
        <f t="shared" si="5"/>
        <v>0</v>
      </c>
      <c r="K47" s="31">
        <f t="shared" si="12"/>
        <v>0</v>
      </c>
      <c r="L47" s="30">
        <f t="shared" si="13"/>
        <v>0</v>
      </c>
      <c r="M47" s="189"/>
    </row>
    <row r="48" spans="1:13" ht="15.5">
      <c r="A48" s="182" t="s">
        <v>1358</v>
      </c>
      <c r="B48" s="183" t="s">
        <v>696</v>
      </c>
      <c r="C48" s="183"/>
      <c r="D48" s="183">
        <v>1</v>
      </c>
      <c r="E48" s="183" t="s">
        <v>319</v>
      </c>
      <c r="F48" s="135"/>
      <c r="G48" s="45"/>
      <c r="H48" s="30">
        <f t="shared" si="4"/>
        <v>0</v>
      </c>
      <c r="I48" s="136"/>
      <c r="J48" s="30">
        <f t="shared" si="5"/>
        <v>0</v>
      </c>
      <c r="K48" s="31">
        <f t="shared" si="12"/>
        <v>0</v>
      </c>
      <c r="L48" s="30">
        <f t="shared" si="13"/>
        <v>0</v>
      </c>
      <c r="M48" s="189"/>
    </row>
    <row r="49" spans="1:13" ht="15.5">
      <c r="A49" s="182" t="s">
        <v>1359</v>
      </c>
      <c r="B49" s="183" t="s">
        <v>697</v>
      </c>
      <c r="C49" s="183"/>
      <c r="D49" s="183">
        <v>1</v>
      </c>
      <c r="E49" s="183" t="s">
        <v>319</v>
      </c>
      <c r="F49" s="133"/>
      <c r="G49" s="48"/>
      <c r="H49" s="30">
        <f t="shared" si="4"/>
        <v>0</v>
      </c>
      <c r="I49" s="134"/>
      <c r="J49" s="30">
        <f t="shared" si="5"/>
        <v>0</v>
      </c>
      <c r="K49" s="31">
        <f t="shared" si="12"/>
        <v>0</v>
      </c>
      <c r="L49" s="30">
        <f t="shared" si="13"/>
        <v>0</v>
      </c>
      <c r="M49" s="189"/>
    </row>
    <row r="50" spans="1:13" ht="15.5">
      <c r="A50" s="182" t="s">
        <v>1360</v>
      </c>
      <c r="B50" s="183" t="s">
        <v>698</v>
      </c>
      <c r="C50" s="183"/>
      <c r="D50" s="183">
        <v>1</v>
      </c>
      <c r="E50" s="183" t="s">
        <v>319</v>
      </c>
      <c r="F50" s="135"/>
      <c r="G50" s="45"/>
      <c r="H50" s="30">
        <f t="shared" si="4"/>
        <v>0</v>
      </c>
      <c r="I50" s="136"/>
      <c r="J50" s="30">
        <f t="shared" si="5"/>
        <v>0</v>
      </c>
      <c r="K50" s="31">
        <f t="shared" si="12"/>
        <v>0</v>
      </c>
      <c r="L50" s="30">
        <f t="shared" si="13"/>
        <v>0</v>
      </c>
      <c r="M50" s="189"/>
    </row>
    <row r="51" spans="1:13" ht="15.5">
      <c r="A51" s="182" t="s">
        <v>1361</v>
      </c>
      <c r="B51" s="183" t="s">
        <v>699</v>
      </c>
      <c r="C51" s="183"/>
      <c r="D51" s="183">
        <v>1</v>
      </c>
      <c r="E51" s="183" t="s">
        <v>319</v>
      </c>
      <c r="F51" s="133"/>
      <c r="G51" s="48"/>
      <c r="H51" s="30">
        <f t="shared" si="4"/>
        <v>0</v>
      </c>
      <c r="I51" s="134"/>
      <c r="J51" s="30">
        <f t="shared" si="5"/>
        <v>0</v>
      </c>
      <c r="K51" s="31">
        <f t="shared" si="12"/>
        <v>0</v>
      </c>
      <c r="L51" s="30">
        <f t="shared" si="13"/>
        <v>0</v>
      </c>
      <c r="M51" s="189"/>
    </row>
    <row r="52" spans="1:13" ht="15.5">
      <c r="A52" s="182" t="s">
        <v>1362</v>
      </c>
      <c r="B52" s="183" t="s">
        <v>700</v>
      </c>
      <c r="C52" s="183"/>
      <c r="D52" s="183">
        <v>1</v>
      </c>
      <c r="E52" s="183" t="s">
        <v>319</v>
      </c>
      <c r="F52" s="135"/>
      <c r="G52" s="45"/>
      <c r="H52" s="30">
        <f t="shared" si="4"/>
        <v>0</v>
      </c>
      <c r="I52" s="136"/>
      <c r="J52" s="30">
        <f t="shared" si="5"/>
        <v>0</v>
      </c>
      <c r="K52" s="31">
        <f t="shared" si="12"/>
        <v>0</v>
      </c>
      <c r="L52" s="30">
        <f t="shared" si="13"/>
        <v>0</v>
      </c>
      <c r="M52" s="189"/>
    </row>
    <row r="53" spans="1:13" ht="15.5">
      <c r="A53" s="182" t="s">
        <v>1363</v>
      </c>
      <c r="B53" s="183" t="s">
        <v>701</v>
      </c>
      <c r="C53" s="183"/>
      <c r="D53" s="183">
        <v>1</v>
      </c>
      <c r="E53" s="183" t="s">
        <v>319</v>
      </c>
      <c r="F53" s="133"/>
      <c r="G53" s="48"/>
      <c r="H53" s="30">
        <f t="shared" si="4"/>
        <v>0</v>
      </c>
      <c r="I53" s="134"/>
      <c r="J53" s="30">
        <f t="shared" si="5"/>
        <v>0</v>
      </c>
      <c r="K53" s="31">
        <f t="shared" si="12"/>
        <v>0</v>
      </c>
      <c r="L53" s="30">
        <f t="shared" si="13"/>
        <v>0</v>
      </c>
      <c r="M53" s="189"/>
    </row>
    <row r="54" spans="1:13" ht="15.5">
      <c r="A54" s="182" t="s">
        <v>1364</v>
      </c>
      <c r="B54" s="183" t="s">
        <v>702</v>
      </c>
      <c r="C54" s="183"/>
      <c r="D54" s="183">
        <v>1</v>
      </c>
      <c r="E54" s="183" t="s">
        <v>319</v>
      </c>
      <c r="F54" s="135"/>
      <c r="G54" s="45"/>
      <c r="H54" s="30">
        <f t="shared" si="4"/>
        <v>0</v>
      </c>
      <c r="I54" s="136"/>
      <c r="J54" s="30">
        <f t="shared" si="5"/>
        <v>0</v>
      </c>
      <c r="K54" s="31">
        <f t="shared" si="12"/>
        <v>0</v>
      </c>
      <c r="L54" s="30">
        <f t="shared" si="13"/>
        <v>0</v>
      </c>
      <c r="M54" s="189"/>
    </row>
    <row r="55" spans="1:13" ht="15.5">
      <c r="A55" s="182" t="s">
        <v>1365</v>
      </c>
      <c r="B55" s="183" t="s">
        <v>703</v>
      </c>
      <c r="C55" s="183"/>
      <c r="D55" s="183">
        <v>1</v>
      </c>
      <c r="E55" s="183" t="s">
        <v>319</v>
      </c>
      <c r="F55" s="133"/>
      <c r="G55" s="48"/>
      <c r="H55" s="30">
        <f t="shared" si="4"/>
        <v>0</v>
      </c>
      <c r="I55" s="134"/>
      <c r="J55" s="30">
        <f t="shared" si="5"/>
        <v>0</v>
      </c>
      <c r="K55" s="31">
        <f t="shared" si="12"/>
        <v>0</v>
      </c>
      <c r="L55" s="30">
        <f t="shared" si="13"/>
        <v>0</v>
      </c>
      <c r="M55" s="189"/>
    </row>
    <row r="56" spans="1:13" ht="15.5">
      <c r="A56" s="137"/>
      <c r="B56" s="138" t="s">
        <v>704</v>
      </c>
      <c r="C56" s="138"/>
      <c r="D56" s="138"/>
      <c r="E56" s="138"/>
      <c r="F56" s="139"/>
      <c r="G56" s="140"/>
      <c r="H56" s="140"/>
      <c r="I56" s="140"/>
      <c r="J56" s="141"/>
      <c r="K56" s="140"/>
      <c r="L56" s="140"/>
      <c r="M56" s="140"/>
    </row>
    <row r="57" spans="1:13" ht="15.5">
      <c r="A57" s="182" t="s">
        <v>1366</v>
      </c>
      <c r="B57" s="183" t="s">
        <v>705</v>
      </c>
      <c r="C57" s="183"/>
      <c r="D57" s="183">
        <v>1</v>
      </c>
      <c r="E57" s="183" t="s">
        <v>319</v>
      </c>
      <c r="F57" s="133"/>
      <c r="G57" s="48"/>
      <c r="H57" s="30">
        <f t="shared" si="4"/>
        <v>0</v>
      </c>
      <c r="I57" s="134"/>
      <c r="J57" s="30">
        <f t="shared" si="5"/>
        <v>0</v>
      </c>
      <c r="K57" s="31">
        <f t="shared" ref="K57:K58" si="14">SUM(I57,G57)</f>
        <v>0</v>
      </c>
      <c r="L57" s="30">
        <f t="shared" ref="L57:L58" si="15">SUM(H57,J57)</f>
        <v>0</v>
      </c>
      <c r="M57" s="189"/>
    </row>
    <row r="58" spans="1:13" ht="15.5">
      <c r="A58" s="182" t="s">
        <v>1367</v>
      </c>
      <c r="B58" s="183" t="s">
        <v>708</v>
      </c>
      <c r="C58" s="183"/>
      <c r="D58" s="183">
        <v>1</v>
      </c>
      <c r="E58" s="183" t="s">
        <v>319</v>
      </c>
      <c r="F58" s="135"/>
      <c r="G58" s="45"/>
      <c r="H58" s="30">
        <f t="shared" si="4"/>
        <v>0</v>
      </c>
      <c r="I58" s="136"/>
      <c r="J58" s="30">
        <f t="shared" si="5"/>
        <v>0</v>
      </c>
      <c r="K58" s="31">
        <f t="shared" si="14"/>
        <v>0</v>
      </c>
      <c r="L58" s="30">
        <f t="shared" si="15"/>
        <v>0</v>
      </c>
      <c r="M58" s="189"/>
    </row>
    <row r="59" spans="1:13" ht="15.5">
      <c r="A59" s="182" t="s">
        <v>1368</v>
      </c>
      <c r="B59" s="183" t="s">
        <v>706</v>
      </c>
      <c r="C59" s="183"/>
      <c r="D59" s="183">
        <v>1</v>
      </c>
      <c r="E59" s="183" t="s">
        <v>319</v>
      </c>
      <c r="F59" s="135"/>
      <c r="G59" s="45"/>
      <c r="H59" s="30">
        <f>G59*1.2</f>
        <v>0</v>
      </c>
      <c r="I59" s="136"/>
      <c r="J59" s="30">
        <f>I59*1.2</f>
        <v>0</v>
      </c>
      <c r="K59" s="31">
        <f>SUM(I59,G59)</f>
        <v>0</v>
      </c>
      <c r="L59" s="30">
        <f>SUM(H59,J59)</f>
        <v>0</v>
      </c>
      <c r="M59" s="189"/>
    </row>
    <row r="60" spans="1:13" ht="15.5">
      <c r="A60" s="182" t="s">
        <v>1369</v>
      </c>
      <c r="B60" s="183" t="s">
        <v>707</v>
      </c>
      <c r="C60" s="183"/>
      <c r="D60" s="183">
        <v>1</v>
      </c>
      <c r="E60" s="183" t="s">
        <v>319</v>
      </c>
      <c r="F60" s="133"/>
      <c r="G60" s="48"/>
      <c r="H60" s="30">
        <f>G60*1.2</f>
        <v>0</v>
      </c>
      <c r="I60" s="134"/>
      <c r="J60" s="30">
        <f>I60*1.2</f>
        <v>0</v>
      </c>
      <c r="K60" s="31">
        <f>SUM(I60,G60)</f>
        <v>0</v>
      </c>
      <c r="L60" s="30">
        <f>SUM(H60,J60)</f>
        <v>0</v>
      </c>
      <c r="M60" s="189"/>
    </row>
    <row r="61" spans="1:13" ht="15.5">
      <c r="A61" s="137"/>
      <c r="B61" s="138" t="s">
        <v>709</v>
      </c>
      <c r="C61" s="138"/>
      <c r="D61" s="138"/>
      <c r="E61" s="138"/>
      <c r="F61" s="139"/>
      <c r="G61" s="140"/>
      <c r="H61" s="140"/>
      <c r="I61" s="140"/>
      <c r="J61" s="141"/>
      <c r="K61" s="140"/>
      <c r="L61" s="140"/>
      <c r="M61" s="140"/>
    </row>
    <row r="62" spans="1:13" ht="15.5">
      <c r="A62" s="182" t="s">
        <v>1370</v>
      </c>
      <c r="B62" s="183" t="s">
        <v>710</v>
      </c>
      <c r="C62" s="183"/>
      <c r="D62" s="183">
        <v>1</v>
      </c>
      <c r="E62" s="183" t="s">
        <v>319</v>
      </c>
      <c r="F62" s="133"/>
      <c r="G62" s="48"/>
      <c r="H62" s="30">
        <f t="shared" ref="H62:H106" si="16">G62*1.2</f>
        <v>0</v>
      </c>
      <c r="I62" s="134"/>
      <c r="J62" s="30">
        <f t="shared" ref="J62:J106" si="17">I62*1.2</f>
        <v>0</v>
      </c>
      <c r="K62" s="31">
        <f t="shared" ref="K62:K66" si="18">SUM(I62,G62)</f>
        <v>0</v>
      </c>
      <c r="L62" s="30">
        <f t="shared" ref="L62:L66" si="19">SUM(H62,J62)</f>
        <v>0</v>
      </c>
      <c r="M62" s="189"/>
    </row>
    <row r="63" spans="1:13" ht="15.5">
      <c r="A63" s="182" t="s">
        <v>1371</v>
      </c>
      <c r="B63" s="183" t="s">
        <v>711</v>
      </c>
      <c r="C63" s="183"/>
      <c r="D63" s="183">
        <v>1</v>
      </c>
      <c r="E63" s="183" t="s">
        <v>319</v>
      </c>
      <c r="F63" s="135"/>
      <c r="G63" s="45"/>
      <c r="H63" s="30">
        <f t="shared" si="16"/>
        <v>0</v>
      </c>
      <c r="I63" s="136"/>
      <c r="J63" s="30">
        <f t="shared" si="17"/>
        <v>0</v>
      </c>
      <c r="K63" s="31">
        <f t="shared" si="18"/>
        <v>0</v>
      </c>
      <c r="L63" s="30">
        <f t="shared" si="19"/>
        <v>0</v>
      </c>
      <c r="M63" s="189"/>
    </row>
    <row r="64" spans="1:13" ht="15.5">
      <c r="A64" s="182" t="s">
        <v>1372</v>
      </c>
      <c r="B64" s="183" t="s">
        <v>712</v>
      </c>
      <c r="C64" s="183"/>
      <c r="D64" s="183">
        <v>1</v>
      </c>
      <c r="E64" s="183" t="s">
        <v>319</v>
      </c>
      <c r="F64" s="133"/>
      <c r="G64" s="48"/>
      <c r="H64" s="30">
        <f t="shared" si="16"/>
        <v>0</v>
      </c>
      <c r="I64" s="134"/>
      <c r="J64" s="30">
        <f t="shared" si="17"/>
        <v>0</v>
      </c>
      <c r="K64" s="31">
        <f t="shared" si="18"/>
        <v>0</v>
      </c>
      <c r="L64" s="30">
        <f t="shared" si="19"/>
        <v>0</v>
      </c>
      <c r="M64" s="189"/>
    </row>
    <row r="65" spans="1:13" ht="15.5">
      <c r="A65" s="182" t="s">
        <v>1373</v>
      </c>
      <c r="B65" s="183" t="s">
        <v>713</v>
      </c>
      <c r="C65" s="183"/>
      <c r="D65" s="183">
        <v>1</v>
      </c>
      <c r="E65" s="183" t="s">
        <v>319</v>
      </c>
      <c r="F65" s="135"/>
      <c r="G65" s="45"/>
      <c r="H65" s="30">
        <f t="shared" si="16"/>
        <v>0</v>
      </c>
      <c r="I65" s="136"/>
      <c r="J65" s="30">
        <f t="shared" si="17"/>
        <v>0</v>
      </c>
      <c r="K65" s="31">
        <f t="shared" si="18"/>
        <v>0</v>
      </c>
      <c r="L65" s="30">
        <f t="shared" si="19"/>
        <v>0</v>
      </c>
      <c r="M65" s="189"/>
    </row>
    <row r="66" spans="1:13" ht="15.5">
      <c r="A66" s="182" t="s">
        <v>1374</v>
      </c>
      <c r="B66" s="183" t="s">
        <v>714</v>
      </c>
      <c r="C66" s="183"/>
      <c r="D66" s="183">
        <v>1</v>
      </c>
      <c r="E66" s="183" t="s">
        <v>319</v>
      </c>
      <c r="F66" s="133"/>
      <c r="G66" s="48"/>
      <c r="H66" s="30">
        <f t="shared" si="16"/>
        <v>0</v>
      </c>
      <c r="I66" s="134"/>
      <c r="J66" s="30">
        <f t="shared" si="17"/>
        <v>0</v>
      </c>
      <c r="K66" s="31">
        <f t="shared" si="18"/>
        <v>0</v>
      </c>
      <c r="L66" s="30">
        <f t="shared" si="19"/>
        <v>0</v>
      </c>
      <c r="M66" s="189"/>
    </row>
    <row r="67" spans="1:13" ht="15.5">
      <c r="A67" s="137"/>
      <c r="B67" s="138" t="s">
        <v>715</v>
      </c>
      <c r="C67" s="138"/>
      <c r="D67" s="138"/>
      <c r="E67" s="138"/>
      <c r="F67" s="139"/>
      <c r="G67" s="140"/>
      <c r="H67" s="140"/>
      <c r="I67" s="140"/>
      <c r="J67" s="141"/>
      <c r="K67" s="140"/>
      <c r="L67" s="140"/>
      <c r="M67" s="140"/>
    </row>
    <row r="68" spans="1:13" ht="15.5">
      <c r="A68" s="182" t="s">
        <v>1375</v>
      </c>
      <c r="B68" s="183" t="s">
        <v>716</v>
      </c>
      <c r="C68" s="183"/>
      <c r="D68" s="183">
        <v>1</v>
      </c>
      <c r="E68" s="183" t="s">
        <v>319</v>
      </c>
      <c r="F68" s="133"/>
      <c r="G68" s="48"/>
      <c r="H68" s="30">
        <f t="shared" si="16"/>
        <v>0</v>
      </c>
      <c r="I68" s="134"/>
      <c r="J68" s="30">
        <f t="shared" si="17"/>
        <v>0</v>
      </c>
      <c r="K68" s="31">
        <f t="shared" ref="K68:K78" si="20">SUM(I68,G68)</f>
        <v>0</v>
      </c>
      <c r="L68" s="30">
        <f t="shared" ref="L68:L78" si="21">SUM(H68,J68)</f>
        <v>0</v>
      </c>
      <c r="M68" s="189"/>
    </row>
    <row r="69" spans="1:13" ht="15.5">
      <c r="A69" s="182" t="s">
        <v>1376</v>
      </c>
      <c r="B69" s="183" t="s">
        <v>717</v>
      </c>
      <c r="C69" s="183"/>
      <c r="D69" s="183">
        <v>1</v>
      </c>
      <c r="E69" s="183" t="s">
        <v>319</v>
      </c>
      <c r="F69" s="135"/>
      <c r="G69" s="45"/>
      <c r="H69" s="30">
        <f t="shared" si="16"/>
        <v>0</v>
      </c>
      <c r="I69" s="136"/>
      <c r="J69" s="30">
        <f t="shared" si="17"/>
        <v>0</v>
      </c>
      <c r="K69" s="31">
        <f t="shared" si="20"/>
        <v>0</v>
      </c>
      <c r="L69" s="30">
        <f t="shared" si="21"/>
        <v>0</v>
      </c>
      <c r="M69" s="189"/>
    </row>
    <row r="70" spans="1:13" ht="15.5">
      <c r="A70" s="182" t="s">
        <v>1377</v>
      </c>
      <c r="B70" s="183" t="s">
        <v>718</v>
      </c>
      <c r="C70" s="183"/>
      <c r="D70" s="183">
        <v>1</v>
      </c>
      <c r="E70" s="183" t="s">
        <v>319</v>
      </c>
      <c r="F70" s="133"/>
      <c r="G70" s="48"/>
      <c r="H70" s="30">
        <f t="shared" si="16"/>
        <v>0</v>
      </c>
      <c r="I70" s="134"/>
      <c r="J70" s="30">
        <f t="shared" si="17"/>
        <v>0</v>
      </c>
      <c r="K70" s="31">
        <f t="shared" si="20"/>
        <v>0</v>
      </c>
      <c r="L70" s="30">
        <f t="shared" si="21"/>
        <v>0</v>
      </c>
      <c r="M70" s="189"/>
    </row>
    <row r="71" spans="1:13" ht="15.5">
      <c r="A71" s="182" t="s">
        <v>1378</v>
      </c>
      <c r="B71" s="183" t="s">
        <v>719</v>
      </c>
      <c r="C71" s="183"/>
      <c r="D71" s="183">
        <v>1</v>
      </c>
      <c r="E71" s="183" t="s">
        <v>319</v>
      </c>
      <c r="F71" s="135"/>
      <c r="G71" s="45"/>
      <c r="H71" s="30">
        <f t="shared" si="16"/>
        <v>0</v>
      </c>
      <c r="I71" s="136"/>
      <c r="J71" s="30">
        <f t="shared" si="17"/>
        <v>0</v>
      </c>
      <c r="K71" s="31">
        <f t="shared" si="20"/>
        <v>0</v>
      </c>
      <c r="L71" s="30">
        <f t="shared" si="21"/>
        <v>0</v>
      </c>
      <c r="M71" s="189"/>
    </row>
    <row r="72" spans="1:13" ht="15.5">
      <c r="A72" s="182" t="s">
        <v>1379</v>
      </c>
      <c r="B72" s="183" t="s">
        <v>720</v>
      </c>
      <c r="C72" s="183"/>
      <c r="D72" s="183">
        <v>1</v>
      </c>
      <c r="E72" s="183" t="s">
        <v>319</v>
      </c>
      <c r="F72" s="133"/>
      <c r="G72" s="48"/>
      <c r="H72" s="30">
        <f t="shared" si="16"/>
        <v>0</v>
      </c>
      <c r="I72" s="134"/>
      <c r="J72" s="30">
        <f t="shared" si="17"/>
        <v>0</v>
      </c>
      <c r="K72" s="31">
        <f t="shared" si="20"/>
        <v>0</v>
      </c>
      <c r="L72" s="30">
        <f t="shared" si="21"/>
        <v>0</v>
      </c>
      <c r="M72" s="189"/>
    </row>
    <row r="73" spans="1:13" ht="15.5">
      <c r="A73" s="182" t="s">
        <v>1380</v>
      </c>
      <c r="B73" s="183" t="s">
        <v>721</v>
      </c>
      <c r="C73" s="183"/>
      <c r="D73" s="183">
        <v>1</v>
      </c>
      <c r="E73" s="183" t="s">
        <v>319</v>
      </c>
      <c r="F73" s="135"/>
      <c r="G73" s="45"/>
      <c r="H73" s="30">
        <f t="shared" si="16"/>
        <v>0</v>
      </c>
      <c r="I73" s="136"/>
      <c r="J73" s="30">
        <f t="shared" si="17"/>
        <v>0</v>
      </c>
      <c r="K73" s="31">
        <f t="shared" si="20"/>
        <v>0</v>
      </c>
      <c r="L73" s="30">
        <f t="shared" si="21"/>
        <v>0</v>
      </c>
      <c r="M73" s="189"/>
    </row>
    <row r="74" spans="1:13" ht="15.5">
      <c r="A74" s="182" t="s">
        <v>1381</v>
      </c>
      <c r="B74" s="183" t="s">
        <v>722</v>
      </c>
      <c r="C74" s="183"/>
      <c r="D74" s="183">
        <v>1</v>
      </c>
      <c r="E74" s="183" t="s">
        <v>319</v>
      </c>
      <c r="F74" s="133"/>
      <c r="G74" s="48"/>
      <c r="H74" s="30">
        <f t="shared" si="16"/>
        <v>0</v>
      </c>
      <c r="I74" s="134"/>
      <c r="J74" s="30">
        <f t="shared" si="17"/>
        <v>0</v>
      </c>
      <c r="K74" s="31">
        <f t="shared" si="20"/>
        <v>0</v>
      </c>
      <c r="L74" s="30">
        <f t="shared" si="21"/>
        <v>0</v>
      </c>
      <c r="M74" s="189"/>
    </row>
    <row r="75" spans="1:13" ht="15.5">
      <c r="A75" s="182" t="s">
        <v>1382</v>
      </c>
      <c r="B75" s="183" t="s">
        <v>723</v>
      </c>
      <c r="C75" s="183"/>
      <c r="D75" s="183">
        <v>1</v>
      </c>
      <c r="E75" s="183" t="s">
        <v>319</v>
      </c>
      <c r="F75" s="135"/>
      <c r="G75" s="45"/>
      <c r="H75" s="30">
        <f t="shared" si="16"/>
        <v>0</v>
      </c>
      <c r="I75" s="136"/>
      <c r="J75" s="30">
        <f t="shared" si="17"/>
        <v>0</v>
      </c>
      <c r="K75" s="31">
        <f t="shared" si="20"/>
        <v>0</v>
      </c>
      <c r="L75" s="30">
        <f t="shared" si="21"/>
        <v>0</v>
      </c>
      <c r="M75" s="189"/>
    </row>
    <row r="76" spans="1:13" ht="15.5">
      <c r="A76" s="182" t="s">
        <v>1383</v>
      </c>
      <c r="B76" s="183" t="s">
        <v>724</v>
      </c>
      <c r="C76" s="183"/>
      <c r="D76" s="183">
        <v>1</v>
      </c>
      <c r="E76" s="183" t="s">
        <v>319</v>
      </c>
      <c r="F76" s="133"/>
      <c r="G76" s="48"/>
      <c r="H76" s="30">
        <f t="shared" si="16"/>
        <v>0</v>
      </c>
      <c r="I76" s="134"/>
      <c r="J76" s="30">
        <f t="shared" si="17"/>
        <v>0</v>
      </c>
      <c r="K76" s="31">
        <f t="shared" si="20"/>
        <v>0</v>
      </c>
      <c r="L76" s="30">
        <f t="shared" si="21"/>
        <v>0</v>
      </c>
      <c r="M76" s="189"/>
    </row>
    <row r="77" spans="1:13" ht="15.5">
      <c r="A77" s="182" t="s">
        <v>1384</v>
      </c>
      <c r="B77" s="183" t="s">
        <v>725</v>
      </c>
      <c r="C77" s="183"/>
      <c r="D77" s="183">
        <v>1</v>
      </c>
      <c r="E77" s="183" t="s">
        <v>319</v>
      </c>
      <c r="F77" s="135"/>
      <c r="G77" s="45"/>
      <c r="H77" s="30">
        <f t="shared" si="16"/>
        <v>0</v>
      </c>
      <c r="I77" s="136"/>
      <c r="J77" s="30">
        <f t="shared" si="17"/>
        <v>0</v>
      </c>
      <c r="K77" s="31">
        <f t="shared" si="20"/>
        <v>0</v>
      </c>
      <c r="L77" s="30">
        <f t="shared" si="21"/>
        <v>0</v>
      </c>
      <c r="M77" s="189"/>
    </row>
    <row r="78" spans="1:13" ht="15.5">
      <c r="A78" s="182" t="s">
        <v>1385</v>
      </c>
      <c r="B78" s="183" t="s">
        <v>726</v>
      </c>
      <c r="C78" s="183"/>
      <c r="D78" s="183">
        <v>1</v>
      </c>
      <c r="E78" s="183" t="s">
        <v>319</v>
      </c>
      <c r="F78" s="133"/>
      <c r="G78" s="48"/>
      <c r="H78" s="30">
        <f t="shared" si="16"/>
        <v>0</v>
      </c>
      <c r="I78" s="134"/>
      <c r="J78" s="30">
        <f t="shared" si="17"/>
        <v>0</v>
      </c>
      <c r="K78" s="31">
        <f t="shared" si="20"/>
        <v>0</v>
      </c>
      <c r="L78" s="30">
        <f t="shared" si="21"/>
        <v>0</v>
      </c>
      <c r="M78" s="189"/>
    </row>
    <row r="79" spans="1:13" ht="15.5">
      <c r="A79" s="137"/>
      <c r="B79" s="138" t="s">
        <v>727</v>
      </c>
      <c r="C79" s="138"/>
      <c r="D79" s="138"/>
      <c r="E79" s="138"/>
      <c r="F79" s="139"/>
      <c r="G79" s="140"/>
      <c r="H79" s="140"/>
      <c r="I79" s="140"/>
      <c r="J79" s="141"/>
      <c r="K79" s="140"/>
      <c r="L79" s="140"/>
      <c r="M79" s="140"/>
    </row>
    <row r="80" spans="1:13" ht="15.5">
      <c r="A80" s="182" t="s">
        <v>1386</v>
      </c>
      <c r="B80" s="183" t="s">
        <v>728</v>
      </c>
      <c r="C80" s="183"/>
      <c r="D80" s="183">
        <v>1</v>
      </c>
      <c r="E80" s="183" t="s">
        <v>319</v>
      </c>
      <c r="F80" s="133"/>
      <c r="G80" s="48"/>
      <c r="H80" s="30">
        <f t="shared" si="16"/>
        <v>0</v>
      </c>
      <c r="I80" s="134"/>
      <c r="J80" s="30">
        <f t="shared" si="17"/>
        <v>0</v>
      </c>
      <c r="K80" s="31">
        <f t="shared" ref="K80:K100" si="22">SUM(I80,G80)</f>
        <v>0</v>
      </c>
      <c r="L80" s="30">
        <f t="shared" ref="L80:L100" si="23">SUM(H80,J80)</f>
        <v>0</v>
      </c>
      <c r="M80" s="189"/>
    </row>
    <row r="81" spans="1:13" ht="15.5">
      <c r="A81" s="182" t="s">
        <v>1387</v>
      </c>
      <c r="B81" s="183" t="s">
        <v>729</v>
      </c>
      <c r="C81" s="183"/>
      <c r="D81" s="183">
        <v>1</v>
      </c>
      <c r="E81" s="183" t="s">
        <v>319</v>
      </c>
      <c r="F81" s="135"/>
      <c r="G81" s="45"/>
      <c r="H81" s="30">
        <f t="shared" si="16"/>
        <v>0</v>
      </c>
      <c r="I81" s="136"/>
      <c r="J81" s="30">
        <f t="shared" si="17"/>
        <v>0</v>
      </c>
      <c r="K81" s="31">
        <f t="shared" si="22"/>
        <v>0</v>
      </c>
      <c r="L81" s="30">
        <f t="shared" si="23"/>
        <v>0</v>
      </c>
      <c r="M81" s="189"/>
    </row>
    <row r="82" spans="1:13" ht="15.5">
      <c r="A82" s="182" t="s">
        <v>1388</v>
      </c>
      <c r="B82" s="183" t="s">
        <v>730</v>
      </c>
      <c r="C82" s="183"/>
      <c r="D82" s="183">
        <v>1</v>
      </c>
      <c r="E82" s="183" t="s">
        <v>319</v>
      </c>
      <c r="F82" s="133"/>
      <c r="G82" s="48"/>
      <c r="H82" s="30">
        <f t="shared" si="16"/>
        <v>0</v>
      </c>
      <c r="I82" s="134"/>
      <c r="J82" s="30">
        <f t="shared" si="17"/>
        <v>0</v>
      </c>
      <c r="K82" s="31">
        <f t="shared" si="22"/>
        <v>0</v>
      </c>
      <c r="L82" s="30">
        <f t="shared" si="23"/>
        <v>0</v>
      </c>
      <c r="M82" s="189"/>
    </row>
    <row r="83" spans="1:13" ht="15.5">
      <c r="A83" s="182" t="s">
        <v>1389</v>
      </c>
      <c r="B83" s="183" t="s">
        <v>731</v>
      </c>
      <c r="C83" s="183"/>
      <c r="D83" s="183">
        <v>1</v>
      </c>
      <c r="E83" s="183" t="s">
        <v>319</v>
      </c>
      <c r="F83" s="135"/>
      <c r="G83" s="45"/>
      <c r="H83" s="30">
        <f t="shared" si="16"/>
        <v>0</v>
      </c>
      <c r="I83" s="136"/>
      <c r="J83" s="30">
        <f t="shared" si="17"/>
        <v>0</v>
      </c>
      <c r="K83" s="31">
        <f t="shared" si="22"/>
        <v>0</v>
      </c>
      <c r="L83" s="30">
        <f t="shared" si="23"/>
        <v>0</v>
      </c>
      <c r="M83" s="189"/>
    </row>
    <row r="84" spans="1:13" ht="15.5">
      <c r="A84" s="182" t="s">
        <v>1390</v>
      </c>
      <c r="B84" s="183" t="s">
        <v>732</v>
      </c>
      <c r="C84" s="183"/>
      <c r="D84" s="183">
        <v>1</v>
      </c>
      <c r="E84" s="183" t="s">
        <v>319</v>
      </c>
      <c r="F84" s="133"/>
      <c r="G84" s="48"/>
      <c r="H84" s="30">
        <f t="shared" si="16"/>
        <v>0</v>
      </c>
      <c r="I84" s="134"/>
      <c r="J84" s="30">
        <f t="shared" si="17"/>
        <v>0</v>
      </c>
      <c r="K84" s="31">
        <f t="shared" si="22"/>
        <v>0</v>
      </c>
      <c r="L84" s="30">
        <f t="shared" si="23"/>
        <v>0</v>
      </c>
      <c r="M84" s="189"/>
    </row>
    <row r="85" spans="1:13" ht="15.5">
      <c r="A85" s="182" t="s">
        <v>1391</v>
      </c>
      <c r="B85" s="183" t="s">
        <v>733</v>
      </c>
      <c r="C85" s="183"/>
      <c r="D85" s="183">
        <v>1</v>
      </c>
      <c r="E85" s="183" t="s">
        <v>319</v>
      </c>
      <c r="F85" s="135"/>
      <c r="G85" s="45"/>
      <c r="H85" s="30">
        <f t="shared" si="16"/>
        <v>0</v>
      </c>
      <c r="I85" s="136"/>
      <c r="J85" s="30">
        <f t="shared" si="17"/>
        <v>0</v>
      </c>
      <c r="K85" s="31">
        <f t="shared" si="22"/>
        <v>0</v>
      </c>
      <c r="L85" s="30">
        <f t="shared" si="23"/>
        <v>0</v>
      </c>
      <c r="M85" s="189"/>
    </row>
    <row r="86" spans="1:13" ht="15.5">
      <c r="A86" s="182" t="s">
        <v>1392</v>
      </c>
      <c r="B86" s="183" t="s">
        <v>734</v>
      </c>
      <c r="C86" s="183"/>
      <c r="D86" s="183">
        <v>1</v>
      </c>
      <c r="E86" s="183" t="s">
        <v>319</v>
      </c>
      <c r="F86" s="133"/>
      <c r="G86" s="48"/>
      <c r="H86" s="30">
        <f t="shared" si="16"/>
        <v>0</v>
      </c>
      <c r="I86" s="134"/>
      <c r="J86" s="30">
        <f t="shared" si="17"/>
        <v>0</v>
      </c>
      <c r="K86" s="31">
        <f t="shared" si="22"/>
        <v>0</v>
      </c>
      <c r="L86" s="30">
        <f t="shared" si="23"/>
        <v>0</v>
      </c>
      <c r="M86" s="189"/>
    </row>
    <row r="87" spans="1:13" ht="15.5">
      <c r="A87" s="182" t="s">
        <v>1393</v>
      </c>
      <c r="B87" s="183" t="s">
        <v>735</v>
      </c>
      <c r="C87" s="183"/>
      <c r="D87" s="183">
        <v>1</v>
      </c>
      <c r="E87" s="183" t="s">
        <v>319</v>
      </c>
      <c r="F87" s="135"/>
      <c r="G87" s="45"/>
      <c r="H87" s="30">
        <f t="shared" si="16"/>
        <v>0</v>
      </c>
      <c r="I87" s="136"/>
      <c r="J87" s="30">
        <f t="shared" si="17"/>
        <v>0</v>
      </c>
      <c r="K87" s="31">
        <f t="shared" si="22"/>
        <v>0</v>
      </c>
      <c r="L87" s="30">
        <f t="shared" si="23"/>
        <v>0</v>
      </c>
      <c r="M87" s="189"/>
    </row>
    <row r="88" spans="1:13" ht="15.5">
      <c r="A88" s="182" t="s">
        <v>1394</v>
      </c>
      <c r="B88" s="183" t="s">
        <v>736</v>
      </c>
      <c r="C88" s="183"/>
      <c r="D88" s="183">
        <v>1</v>
      </c>
      <c r="E88" s="183" t="s">
        <v>319</v>
      </c>
      <c r="F88" s="133"/>
      <c r="G88" s="48"/>
      <c r="H88" s="30">
        <f t="shared" si="16"/>
        <v>0</v>
      </c>
      <c r="I88" s="134"/>
      <c r="J88" s="30">
        <f t="shared" si="17"/>
        <v>0</v>
      </c>
      <c r="K88" s="31">
        <f t="shared" si="22"/>
        <v>0</v>
      </c>
      <c r="L88" s="30">
        <f t="shared" si="23"/>
        <v>0</v>
      </c>
      <c r="M88" s="189"/>
    </row>
    <row r="89" spans="1:13" ht="15.5">
      <c r="A89" s="182" t="s">
        <v>1395</v>
      </c>
      <c r="B89" s="183" t="s">
        <v>737</v>
      </c>
      <c r="C89" s="183"/>
      <c r="D89" s="183">
        <v>1</v>
      </c>
      <c r="E89" s="183" t="s">
        <v>319</v>
      </c>
      <c r="F89" s="135"/>
      <c r="G89" s="45"/>
      <c r="H89" s="30">
        <f t="shared" si="16"/>
        <v>0</v>
      </c>
      <c r="I89" s="136"/>
      <c r="J89" s="30">
        <f t="shared" si="17"/>
        <v>0</v>
      </c>
      <c r="K89" s="31">
        <f t="shared" si="22"/>
        <v>0</v>
      </c>
      <c r="L89" s="30">
        <f t="shared" si="23"/>
        <v>0</v>
      </c>
      <c r="M89" s="189"/>
    </row>
    <row r="90" spans="1:13" ht="15.5">
      <c r="A90" s="182" t="s">
        <v>1396</v>
      </c>
      <c r="B90" s="183" t="s">
        <v>738</v>
      </c>
      <c r="C90" s="183"/>
      <c r="D90" s="183">
        <v>1</v>
      </c>
      <c r="E90" s="183" t="s">
        <v>319</v>
      </c>
      <c r="F90" s="133"/>
      <c r="G90" s="48"/>
      <c r="H90" s="30">
        <f t="shared" si="16"/>
        <v>0</v>
      </c>
      <c r="I90" s="134"/>
      <c r="J90" s="30">
        <f t="shared" si="17"/>
        <v>0</v>
      </c>
      <c r="K90" s="31">
        <f t="shared" si="22"/>
        <v>0</v>
      </c>
      <c r="L90" s="30">
        <f t="shared" si="23"/>
        <v>0</v>
      </c>
      <c r="M90" s="189"/>
    </row>
    <row r="91" spans="1:13" ht="15.5">
      <c r="A91" s="182" t="s">
        <v>1397</v>
      </c>
      <c r="B91" s="183" t="s">
        <v>739</v>
      </c>
      <c r="C91" s="183"/>
      <c r="D91" s="183">
        <v>1</v>
      </c>
      <c r="E91" s="183" t="s">
        <v>319</v>
      </c>
      <c r="F91" s="135"/>
      <c r="G91" s="45"/>
      <c r="H91" s="30">
        <f t="shared" si="16"/>
        <v>0</v>
      </c>
      <c r="I91" s="136"/>
      <c r="J91" s="30">
        <f t="shared" si="17"/>
        <v>0</v>
      </c>
      <c r="K91" s="31">
        <f t="shared" si="22"/>
        <v>0</v>
      </c>
      <c r="L91" s="30">
        <f t="shared" si="23"/>
        <v>0</v>
      </c>
      <c r="M91" s="189"/>
    </row>
    <row r="92" spans="1:13" ht="15.5">
      <c r="A92" s="182" t="s">
        <v>1398</v>
      </c>
      <c r="B92" s="183" t="s">
        <v>740</v>
      </c>
      <c r="C92" s="183"/>
      <c r="D92" s="183">
        <v>1</v>
      </c>
      <c r="E92" s="183" t="s">
        <v>319</v>
      </c>
      <c r="F92" s="133"/>
      <c r="G92" s="48"/>
      <c r="H92" s="30">
        <f t="shared" si="16"/>
        <v>0</v>
      </c>
      <c r="I92" s="134"/>
      <c r="J92" s="30">
        <f t="shared" si="17"/>
        <v>0</v>
      </c>
      <c r="K92" s="31">
        <f t="shared" si="22"/>
        <v>0</v>
      </c>
      <c r="L92" s="30">
        <f t="shared" si="23"/>
        <v>0</v>
      </c>
      <c r="M92" s="189"/>
    </row>
    <row r="93" spans="1:13" ht="15.5">
      <c r="A93" s="182" t="s">
        <v>1399</v>
      </c>
      <c r="B93" s="183" t="s">
        <v>741</v>
      </c>
      <c r="C93" s="183"/>
      <c r="D93" s="183">
        <v>1</v>
      </c>
      <c r="E93" s="183" t="s">
        <v>319</v>
      </c>
      <c r="F93" s="135"/>
      <c r="G93" s="45"/>
      <c r="H93" s="30">
        <f t="shared" si="16"/>
        <v>0</v>
      </c>
      <c r="I93" s="136"/>
      <c r="J93" s="30">
        <f t="shared" si="17"/>
        <v>0</v>
      </c>
      <c r="K93" s="31">
        <f t="shared" si="22"/>
        <v>0</v>
      </c>
      <c r="L93" s="30">
        <f t="shared" si="23"/>
        <v>0</v>
      </c>
      <c r="M93" s="189"/>
    </row>
    <row r="94" spans="1:13" ht="15.5">
      <c r="A94" s="182" t="s">
        <v>1400</v>
      </c>
      <c r="B94" s="183" t="s">
        <v>742</v>
      </c>
      <c r="C94" s="183"/>
      <c r="D94" s="183">
        <v>1</v>
      </c>
      <c r="E94" s="183" t="s">
        <v>319</v>
      </c>
      <c r="F94" s="133"/>
      <c r="G94" s="48"/>
      <c r="H94" s="30">
        <f t="shared" si="16"/>
        <v>0</v>
      </c>
      <c r="I94" s="134"/>
      <c r="J94" s="30">
        <f t="shared" si="17"/>
        <v>0</v>
      </c>
      <c r="K94" s="31">
        <f t="shared" si="22"/>
        <v>0</v>
      </c>
      <c r="L94" s="30">
        <f t="shared" si="23"/>
        <v>0</v>
      </c>
      <c r="M94" s="189"/>
    </row>
    <row r="95" spans="1:13" ht="15.5">
      <c r="A95" s="182" t="s">
        <v>1401</v>
      </c>
      <c r="B95" s="183" t="s">
        <v>743</v>
      </c>
      <c r="C95" s="183"/>
      <c r="D95" s="183">
        <v>1</v>
      </c>
      <c r="E95" s="183" t="s">
        <v>319</v>
      </c>
      <c r="F95" s="135"/>
      <c r="G95" s="45"/>
      <c r="H95" s="30">
        <f t="shared" si="16"/>
        <v>0</v>
      </c>
      <c r="I95" s="136"/>
      <c r="J95" s="30">
        <f t="shared" si="17"/>
        <v>0</v>
      </c>
      <c r="K95" s="31">
        <f t="shared" si="22"/>
        <v>0</v>
      </c>
      <c r="L95" s="30">
        <f t="shared" si="23"/>
        <v>0</v>
      </c>
      <c r="M95" s="189"/>
    </row>
    <row r="96" spans="1:13" ht="15.5">
      <c r="A96" s="182" t="s">
        <v>1402</v>
      </c>
      <c r="B96" s="183" t="s">
        <v>744</v>
      </c>
      <c r="C96" s="183"/>
      <c r="D96" s="183">
        <v>1</v>
      </c>
      <c r="E96" s="183" t="s">
        <v>319</v>
      </c>
      <c r="F96" s="133"/>
      <c r="G96" s="48"/>
      <c r="H96" s="30">
        <f t="shared" si="16"/>
        <v>0</v>
      </c>
      <c r="I96" s="134"/>
      <c r="J96" s="30">
        <f t="shared" si="17"/>
        <v>0</v>
      </c>
      <c r="K96" s="31">
        <f t="shared" si="22"/>
        <v>0</v>
      </c>
      <c r="L96" s="30">
        <f t="shared" si="23"/>
        <v>0</v>
      </c>
      <c r="M96" s="189"/>
    </row>
    <row r="97" spans="1:13" ht="15.5">
      <c r="A97" s="182" t="s">
        <v>1403</v>
      </c>
      <c r="B97" s="183" t="s">
        <v>745</v>
      </c>
      <c r="C97" s="183"/>
      <c r="D97" s="183">
        <v>1</v>
      </c>
      <c r="E97" s="183" t="s">
        <v>319</v>
      </c>
      <c r="F97" s="135"/>
      <c r="G97" s="45"/>
      <c r="H97" s="30">
        <f t="shared" si="16"/>
        <v>0</v>
      </c>
      <c r="I97" s="136"/>
      <c r="J97" s="30">
        <f t="shared" si="17"/>
        <v>0</v>
      </c>
      <c r="K97" s="31">
        <f t="shared" si="22"/>
        <v>0</v>
      </c>
      <c r="L97" s="30">
        <f t="shared" si="23"/>
        <v>0</v>
      </c>
      <c r="M97" s="189"/>
    </row>
    <row r="98" spans="1:13" ht="15.5">
      <c r="A98" s="182" t="s">
        <v>1404</v>
      </c>
      <c r="B98" s="183" t="s">
        <v>746</v>
      </c>
      <c r="C98" s="183"/>
      <c r="D98" s="183">
        <v>1</v>
      </c>
      <c r="E98" s="183" t="s">
        <v>319</v>
      </c>
      <c r="F98" s="133"/>
      <c r="G98" s="48"/>
      <c r="H98" s="30">
        <f t="shared" si="16"/>
        <v>0</v>
      </c>
      <c r="I98" s="134"/>
      <c r="J98" s="30">
        <f t="shared" si="17"/>
        <v>0</v>
      </c>
      <c r="K98" s="31">
        <f t="shared" si="22"/>
        <v>0</v>
      </c>
      <c r="L98" s="30">
        <f t="shared" si="23"/>
        <v>0</v>
      </c>
      <c r="M98" s="189"/>
    </row>
    <row r="99" spans="1:13" ht="15.5">
      <c r="A99" s="182" t="s">
        <v>1405</v>
      </c>
      <c r="B99" s="183" t="s">
        <v>747</v>
      </c>
      <c r="C99" s="183"/>
      <c r="D99" s="183">
        <v>1</v>
      </c>
      <c r="E99" s="183" t="s">
        <v>319</v>
      </c>
      <c r="F99" s="135"/>
      <c r="G99" s="45"/>
      <c r="H99" s="30">
        <f t="shared" si="16"/>
        <v>0</v>
      </c>
      <c r="I99" s="136"/>
      <c r="J99" s="30">
        <f t="shared" si="17"/>
        <v>0</v>
      </c>
      <c r="K99" s="31">
        <f t="shared" si="22"/>
        <v>0</v>
      </c>
      <c r="L99" s="30">
        <f t="shared" si="23"/>
        <v>0</v>
      </c>
      <c r="M99" s="189"/>
    </row>
    <row r="100" spans="1:13" ht="15.5">
      <c r="A100" s="182" t="s">
        <v>1406</v>
      </c>
      <c r="B100" s="183" t="s">
        <v>748</v>
      </c>
      <c r="C100" s="183"/>
      <c r="D100" s="183">
        <v>1</v>
      </c>
      <c r="E100" s="183" t="s">
        <v>319</v>
      </c>
      <c r="F100" s="133"/>
      <c r="G100" s="48"/>
      <c r="H100" s="30">
        <f t="shared" si="16"/>
        <v>0</v>
      </c>
      <c r="I100" s="134"/>
      <c r="J100" s="30">
        <f t="shared" si="17"/>
        <v>0</v>
      </c>
      <c r="K100" s="31">
        <f t="shared" si="22"/>
        <v>0</v>
      </c>
      <c r="L100" s="30">
        <f t="shared" si="23"/>
        <v>0</v>
      </c>
      <c r="M100" s="189"/>
    </row>
    <row r="101" spans="1:13" ht="15.5">
      <c r="A101" s="137"/>
      <c r="B101" s="138" t="s">
        <v>749</v>
      </c>
      <c r="C101" s="138"/>
      <c r="D101" s="138"/>
      <c r="E101" s="138"/>
      <c r="F101" s="139"/>
      <c r="G101" s="140"/>
      <c r="H101" s="140"/>
      <c r="I101" s="140"/>
      <c r="J101" s="141"/>
      <c r="K101" s="140"/>
      <c r="L101" s="140"/>
      <c r="M101" s="140"/>
    </row>
    <row r="102" spans="1:13" ht="15.5">
      <c r="A102" s="182" t="s">
        <v>1407</v>
      </c>
      <c r="B102" s="183" t="s">
        <v>750</v>
      </c>
      <c r="C102" s="183"/>
      <c r="D102" s="183">
        <v>1</v>
      </c>
      <c r="E102" s="183" t="s">
        <v>319</v>
      </c>
      <c r="F102" s="133"/>
      <c r="G102" s="48"/>
      <c r="H102" s="30">
        <f t="shared" si="16"/>
        <v>0</v>
      </c>
      <c r="I102" s="134"/>
      <c r="J102" s="30">
        <f t="shared" si="17"/>
        <v>0</v>
      </c>
      <c r="K102" s="31">
        <f t="shared" ref="K102:K106" si="24">SUM(I102,G102)</f>
        <v>0</v>
      </c>
      <c r="L102" s="30">
        <f t="shared" ref="L102:L106" si="25">SUM(H102,J102)</f>
        <v>0</v>
      </c>
      <c r="M102" s="189"/>
    </row>
    <row r="103" spans="1:13" ht="15.5">
      <c r="A103" s="182" t="s">
        <v>1408</v>
      </c>
      <c r="B103" s="183" t="s">
        <v>751</v>
      </c>
      <c r="C103" s="183"/>
      <c r="D103" s="183">
        <v>1</v>
      </c>
      <c r="E103" s="183" t="s">
        <v>319</v>
      </c>
      <c r="F103" s="135"/>
      <c r="G103" s="45"/>
      <c r="H103" s="30">
        <f t="shared" si="16"/>
        <v>0</v>
      </c>
      <c r="I103" s="136"/>
      <c r="J103" s="30">
        <f t="shared" si="17"/>
        <v>0</v>
      </c>
      <c r="K103" s="31">
        <f t="shared" si="24"/>
        <v>0</v>
      </c>
      <c r="L103" s="30">
        <f t="shared" si="25"/>
        <v>0</v>
      </c>
      <c r="M103" s="189"/>
    </row>
    <row r="104" spans="1:13" ht="15.5">
      <c r="A104" s="182" t="s">
        <v>1409</v>
      </c>
      <c r="B104" s="183" t="s">
        <v>752</v>
      </c>
      <c r="C104" s="183"/>
      <c r="D104" s="183">
        <v>1</v>
      </c>
      <c r="E104" s="183" t="s">
        <v>319</v>
      </c>
      <c r="F104" s="135"/>
      <c r="G104" s="45"/>
      <c r="H104" s="30">
        <f t="shared" si="16"/>
        <v>0</v>
      </c>
      <c r="I104" s="136"/>
      <c r="J104" s="30">
        <f t="shared" si="17"/>
        <v>0</v>
      </c>
      <c r="K104" s="31">
        <f t="shared" si="24"/>
        <v>0</v>
      </c>
      <c r="L104" s="30">
        <f t="shared" si="25"/>
        <v>0</v>
      </c>
      <c r="M104" s="189"/>
    </row>
    <row r="105" spans="1:13" ht="15.5">
      <c r="A105" s="182" t="s">
        <v>1410</v>
      </c>
      <c r="B105" s="183" t="s">
        <v>753</v>
      </c>
      <c r="C105" s="183"/>
      <c r="D105" s="183">
        <v>1</v>
      </c>
      <c r="E105" s="183" t="s">
        <v>319</v>
      </c>
      <c r="F105" s="135"/>
      <c r="G105" s="45"/>
      <c r="H105" s="30">
        <f t="shared" si="16"/>
        <v>0</v>
      </c>
      <c r="I105" s="136"/>
      <c r="J105" s="30">
        <f t="shared" si="17"/>
        <v>0</v>
      </c>
      <c r="K105" s="31">
        <f t="shared" si="24"/>
        <v>0</v>
      </c>
      <c r="L105" s="30">
        <f t="shared" si="25"/>
        <v>0</v>
      </c>
      <c r="M105" s="189"/>
    </row>
    <row r="106" spans="1:13" ht="15.5">
      <c r="A106" s="182" t="s">
        <v>1411</v>
      </c>
      <c r="B106" s="183" t="s">
        <v>754</v>
      </c>
      <c r="C106" s="183"/>
      <c r="D106" s="183">
        <v>1</v>
      </c>
      <c r="E106" s="183" t="s">
        <v>319</v>
      </c>
      <c r="F106" s="135"/>
      <c r="G106" s="45"/>
      <c r="H106" s="30">
        <f t="shared" si="16"/>
        <v>0</v>
      </c>
      <c r="I106" s="136"/>
      <c r="J106" s="30">
        <f t="shared" si="17"/>
        <v>0</v>
      </c>
      <c r="K106" s="31">
        <f t="shared" si="24"/>
        <v>0</v>
      </c>
      <c r="L106" s="30">
        <f t="shared" si="25"/>
        <v>0</v>
      </c>
      <c r="M106" s="189"/>
    </row>
    <row r="107" spans="1:13">
      <c r="A107" s="184"/>
      <c r="B107" s="184"/>
      <c r="C107" s="184"/>
      <c r="D107" s="184"/>
      <c r="E107" s="184"/>
      <c r="F107" s="127"/>
      <c r="G107" s="115"/>
      <c r="H107" s="184"/>
      <c r="I107" s="115"/>
      <c r="J107" s="184"/>
      <c r="K107" s="184"/>
      <c r="L107" s="184"/>
      <c r="M107" s="184"/>
    </row>
    <row r="108" spans="1:13">
      <c r="A108" s="184"/>
      <c r="B108" s="184"/>
      <c r="C108" s="184"/>
      <c r="D108" s="184"/>
      <c r="E108" s="184"/>
      <c r="F108" s="127"/>
      <c r="G108" s="115"/>
      <c r="H108" s="184"/>
      <c r="I108" s="115"/>
      <c r="J108" s="184"/>
      <c r="K108" s="184"/>
      <c r="L108" s="184"/>
      <c r="M108" s="184"/>
    </row>
  </sheetData>
  <mergeCells count="11">
    <mergeCell ref="I14:K14"/>
    <mergeCell ref="A1:N1"/>
    <mergeCell ref="A2:M2"/>
    <mergeCell ref="G4:H4"/>
    <mergeCell ref="G5:H5"/>
    <mergeCell ref="G6:H6"/>
    <mergeCell ref="G7:H7"/>
    <mergeCell ref="F8:J8"/>
    <mergeCell ref="A10:M10"/>
    <mergeCell ref="A11:L11"/>
    <mergeCell ref="A12:M12"/>
  </mergeCells>
  <conditionalFormatting sqref="A2 A7:E7 F4:F8">
    <cfRule type="containsText" dxfId="1" priority="1" stopIfTrue="1" operator="containsText" text="PAS DE DAI">
      <formula>NOT(ISERROR(SEARCH("PAS DE DAI",#REF!)))</formula>
    </cfRule>
  </conditionalFormatting>
  <pageMargins left="0.7" right="0.7" top="0.75" bottom="0.75" header="0.3" footer="0.3"/>
  <pageSetup paperSize="9" scale="1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0"/>
  <sheetViews>
    <sheetView view="pageBreakPreview" topLeftCell="D1" zoomScale="85" zoomScaleNormal="85" zoomScaleSheetLayoutView="85" workbookViewId="0">
      <selection activeCell="L7" sqref="L7"/>
    </sheetView>
  </sheetViews>
  <sheetFormatPr baseColWidth="10" defaultRowHeight="14.5"/>
  <cols>
    <col min="1" max="1" width="20.7265625" customWidth="1"/>
    <col min="2" max="2" width="90.7265625" customWidth="1"/>
    <col min="3" max="3" width="35.7265625" customWidth="1"/>
    <col min="4" max="5" width="10.7265625" customWidth="1"/>
    <col min="6" max="6" width="35.7265625" style="16" customWidth="1"/>
    <col min="7" max="8" width="40.7265625" customWidth="1"/>
    <col min="9" max="11" width="20.7265625" customWidth="1"/>
    <col min="12" max="12" width="24.7265625" bestFit="1" customWidth="1"/>
    <col min="13" max="13" width="60.7265625" customWidth="1"/>
  </cols>
  <sheetData>
    <row r="1" spans="1:14" ht="81" customHeight="1">
      <c r="A1" s="203" t="s">
        <v>847</v>
      </c>
      <c r="B1" s="204"/>
      <c r="C1" s="204"/>
      <c r="D1" s="204"/>
      <c r="E1" s="204"/>
      <c r="F1" s="205"/>
      <c r="G1" s="205"/>
      <c r="H1" s="205"/>
      <c r="I1" s="205"/>
      <c r="J1" s="205"/>
      <c r="K1" s="205"/>
      <c r="L1" s="205"/>
      <c r="M1" s="205"/>
    </row>
    <row r="2" spans="1:14" s="24" customFormat="1" ht="15.5">
      <c r="A2"/>
      <c r="B2"/>
      <c r="C2"/>
      <c r="D2" s="108"/>
      <c r="E2" s="108"/>
      <c r="F2" s="16"/>
      <c r="G2"/>
      <c r="H2"/>
      <c r="I2"/>
      <c r="J2"/>
      <c r="K2"/>
      <c r="L2"/>
      <c r="M2"/>
      <c r="N2" s="102"/>
    </row>
    <row r="3" spans="1:14" ht="18">
      <c r="D3" s="108"/>
      <c r="E3" s="108"/>
      <c r="F3" s="107" t="s">
        <v>833</v>
      </c>
      <c r="G3" s="206" t="s">
        <v>838</v>
      </c>
      <c r="H3" s="205"/>
      <c r="N3" s="102"/>
    </row>
    <row r="4" spans="1:14" ht="18">
      <c r="D4" s="108"/>
      <c r="E4" s="108"/>
      <c r="F4" s="107" t="s">
        <v>1453</v>
      </c>
      <c r="G4" s="206" t="s">
        <v>834</v>
      </c>
      <c r="H4" s="205"/>
      <c r="N4" s="102"/>
    </row>
    <row r="5" spans="1:14" ht="36.5" thickBot="1">
      <c r="D5" s="108"/>
      <c r="E5" s="108"/>
      <c r="F5" s="111" t="s">
        <v>836</v>
      </c>
      <c r="G5" s="207"/>
      <c r="H5" s="208"/>
      <c r="N5" s="102"/>
    </row>
    <row r="6" spans="1:14" ht="18.5" thickBot="1">
      <c r="A6" s="109"/>
      <c r="B6" s="109"/>
      <c r="C6" s="109"/>
      <c r="D6" s="110"/>
      <c r="E6" s="106"/>
      <c r="F6" s="107" t="s">
        <v>835</v>
      </c>
      <c r="G6" s="209"/>
      <c r="H6" s="208"/>
      <c r="M6" s="1" t="s">
        <v>0</v>
      </c>
      <c r="N6" s="102"/>
    </row>
    <row r="7" spans="1:14" ht="23">
      <c r="D7" s="147"/>
      <c r="F7" s="199" t="s">
        <v>858</v>
      </c>
      <c r="G7" s="199"/>
      <c r="H7" s="199"/>
      <c r="I7" s="199"/>
      <c r="J7" s="199"/>
      <c r="L7" s="195" t="s">
        <v>1456</v>
      </c>
      <c r="M7" s="196">
        <f>COUNT(I15:I50)/100</f>
        <v>0</v>
      </c>
      <c r="N7" s="105"/>
    </row>
    <row r="8" spans="1:14">
      <c r="D8" s="147"/>
      <c r="N8" s="102"/>
    </row>
    <row r="9" spans="1:14" ht="18">
      <c r="A9" s="200" t="s">
        <v>1447</v>
      </c>
      <c r="B9" s="200"/>
      <c r="C9" s="200"/>
      <c r="D9" s="200"/>
      <c r="E9" s="200"/>
      <c r="F9" s="200"/>
      <c r="G9" s="200"/>
      <c r="H9" s="200"/>
      <c r="I9" s="200"/>
      <c r="J9" s="200"/>
      <c r="K9" s="200"/>
      <c r="L9" s="200"/>
      <c r="M9" s="200"/>
      <c r="N9" s="102"/>
    </row>
    <row r="10" spans="1:14" ht="15">
      <c r="A10" s="201" t="s">
        <v>1</v>
      </c>
      <c r="B10" s="201"/>
      <c r="C10" s="201"/>
      <c r="D10" s="201"/>
      <c r="E10" s="201"/>
      <c r="F10" s="201"/>
      <c r="G10" s="201"/>
      <c r="H10" s="201"/>
      <c r="I10" s="201"/>
      <c r="J10" s="201"/>
      <c r="K10" s="201"/>
      <c r="L10" s="201"/>
      <c r="M10" s="162"/>
      <c r="N10" s="102"/>
    </row>
    <row r="11" spans="1:14" ht="15">
      <c r="A11" s="201" t="s">
        <v>837</v>
      </c>
      <c r="B11" s="201"/>
      <c r="C11" s="201"/>
      <c r="D11" s="201"/>
      <c r="E11" s="201"/>
      <c r="F11" s="201"/>
      <c r="G11" s="201"/>
      <c r="H11" s="201"/>
      <c r="I11" s="201"/>
      <c r="J11" s="201"/>
      <c r="K11" s="201"/>
      <c r="L11" s="201"/>
      <c r="M11" s="202"/>
    </row>
    <row r="12" spans="1:14" ht="15" thickBot="1">
      <c r="A12" s="112"/>
      <c r="B12" s="112"/>
      <c r="C12" s="112"/>
      <c r="D12" s="112"/>
      <c r="E12" s="112"/>
      <c r="F12" s="112"/>
      <c r="G12" s="112"/>
      <c r="H12" s="112"/>
      <c r="I12" s="112"/>
      <c r="J12" s="112"/>
      <c r="K12" s="112"/>
      <c r="L12" s="112"/>
      <c r="M12" s="112"/>
    </row>
    <row r="13" spans="1:14" ht="77.5">
      <c r="A13" s="26" t="s">
        <v>1412</v>
      </c>
      <c r="B13" s="26" t="s">
        <v>768</v>
      </c>
      <c r="C13" s="55" t="s">
        <v>418</v>
      </c>
      <c r="D13" s="72" t="s">
        <v>318</v>
      </c>
      <c r="E13" s="72" t="s">
        <v>319</v>
      </c>
      <c r="F13" s="73" t="s">
        <v>777</v>
      </c>
      <c r="G13" s="36" t="s">
        <v>822</v>
      </c>
      <c r="H13" s="36" t="s">
        <v>823</v>
      </c>
      <c r="I13" s="74" t="s">
        <v>320</v>
      </c>
      <c r="J13" s="74" t="s">
        <v>321</v>
      </c>
      <c r="K13" s="38" t="s">
        <v>765</v>
      </c>
      <c r="L13" s="38" t="s">
        <v>766</v>
      </c>
      <c r="M13" s="75" t="s">
        <v>323</v>
      </c>
      <c r="N13" s="24"/>
    </row>
    <row r="14" spans="1:14" ht="18.5">
      <c r="A14" s="142"/>
      <c r="B14" s="143" t="s">
        <v>778</v>
      </c>
      <c r="C14" s="140"/>
      <c r="D14" s="140"/>
      <c r="E14" s="140"/>
      <c r="F14" s="140"/>
      <c r="G14" s="140"/>
      <c r="H14" s="140"/>
      <c r="I14" s="140"/>
      <c r="J14" s="140"/>
      <c r="K14" s="140"/>
      <c r="L14" s="140"/>
      <c r="M14" s="144"/>
    </row>
    <row r="15" spans="1:14" ht="18.5">
      <c r="A15" s="194" t="s">
        <v>1413</v>
      </c>
      <c r="B15" s="190" t="s">
        <v>779</v>
      </c>
      <c r="C15" s="69"/>
      <c r="D15" s="145">
        <v>1</v>
      </c>
      <c r="E15" s="32" t="s">
        <v>15</v>
      </c>
      <c r="F15" s="69"/>
      <c r="G15" s="69"/>
      <c r="H15" s="30">
        <f t="shared" ref="H15:H16" si="0">G15*1.2</f>
        <v>0</v>
      </c>
      <c r="I15" s="69"/>
      <c r="J15" s="30">
        <f t="shared" ref="J15:J16" si="1">I15*1.2</f>
        <v>0</v>
      </c>
      <c r="K15" s="31">
        <f t="shared" ref="K15:K16" si="2">SUM(I15,G15)</f>
        <v>0</v>
      </c>
      <c r="L15" s="30">
        <f t="shared" ref="L15:L16" si="3">SUM(H15,J15)</f>
        <v>0</v>
      </c>
      <c r="M15" s="173"/>
    </row>
    <row r="16" spans="1:14" ht="18.5">
      <c r="A16" s="194" t="s">
        <v>1414</v>
      </c>
      <c r="B16" s="190" t="s">
        <v>780</v>
      </c>
      <c r="C16" s="67"/>
      <c r="D16" s="145">
        <v>1</v>
      </c>
      <c r="E16" s="32" t="s">
        <v>15</v>
      </c>
      <c r="F16" s="67"/>
      <c r="G16" s="67"/>
      <c r="H16" s="30">
        <f t="shared" si="0"/>
        <v>0</v>
      </c>
      <c r="I16" s="67"/>
      <c r="J16" s="30">
        <f t="shared" si="1"/>
        <v>0</v>
      </c>
      <c r="K16" s="31">
        <f t="shared" si="2"/>
        <v>0</v>
      </c>
      <c r="L16" s="30">
        <f t="shared" si="3"/>
        <v>0</v>
      </c>
      <c r="M16" s="173"/>
    </row>
    <row r="17" spans="1:13" ht="18.5">
      <c r="A17" s="194" t="s">
        <v>1415</v>
      </c>
      <c r="B17" s="190" t="s">
        <v>781</v>
      </c>
      <c r="C17" s="69"/>
      <c r="D17" s="145">
        <v>1</v>
      </c>
      <c r="E17" s="32" t="s">
        <v>15</v>
      </c>
      <c r="F17" s="69"/>
      <c r="G17" s="69"/>
      <c r="H17" s="30">
        <f t="shared" ref="H17:H45" si="4">G17*1.2</f>
        <v>0</v>
      </c>
      <c r="I17" s="69"/>
      <c r="J17" s="30">
        <f t="shared" ref="J17:J45" si="5">I17*1.2</f>
        <v>0</v>
      </c>
      <c r="K17" s="31">
        <f t="shared" ref="K17:K45" si="6">SUM(I17,G17)</f>
        <v>0</v>
      </c>
      <c r="L17" s="30">
        <f t="shared" ref="L17:L45" si="7">SUM(H17,J17)</f>
        <v>0</v>
      </c>
      <c r="M17" s="173"/>
    </row>
    <row r="18" spans="1:13" ht="18.5">
      <c r="A18" s="194" t="s">
        <v>1416</v>
      </c>
      <c r="B18" s="190" t="s">
        <v>782</v>
      </c>
      <c r="C18" s="67"/>
      <c r="D18" s="145">
        <v>1</v>
      </c>
      <c r="E18" s="32" t="s">
        <v>15</v>
      </c>
      <c r="F18" s="67"/>
      <c r="G18" s="67"/>
      <c r="H18" s="30">
        <f t="shared" si="4"/>
        <v>0</v>
      </c>
      <c r="I18" s="67"/>
      <c r="J18" s="30">
        <f t="shared" si="5"/>
        <v>0</v>
      </c>
      <c r="K18" s="31">
        <f t="shared" si="6"/>
        <v>0</v>
      </c>
      <c r="L18" s="30">
        <f t="shared" si="7"/>
        <v>0</v>
      </c>
      <c r="M18" s="173"/>
    </row>
    <row r="19" spans="1:13" ht="18.5">
      <c r="A19" s="194" t="s">
        <v>1417</v>
      </c>
      <c r="B19" s="190" t="s">
        <v>783</v>
      </c>
      <c r="C19" s="69"/>
      <c r="D19" s="145">
        <v>1</v>
      </c>
      <c r="E19" s="32" t="s">
        <v>15</v>
      </c>
      <c r="F19" s="69"/>
      <c r="G19" s="69"/>
      <c r="H19" s="30">
        <f t="shared" si="4"/>
        <v>0</v>
      </c>
      <c r="I19" s="69"/>
      <c r="J19" s="30">
        <f t="shared" si="5"/>
        <v>0</v>
      </c>
      <c r="K19" s="31">
        <f t="shared" si="6"/>
        <v>0</v>
      </c>
      <c r="L19" s="30">
        <f t="shared" si="7"/>
        <v>0</v>
      </c>
      <c r="M19" s="173"/>
    </row>
    <row r="20" spans="1:13" ht="18.5">
      <c r="A20" s="194" t="s">
        <v>1418</v>
      </c>
      <c r="B20" s="190" t="s">
        <v>784</v>
      </c>
      <c r="C20" s="67"/>
      <c r="D20" s="145">
        <v>1</v>
      </c>
      <c r="E20" s="32" t="s">
        <v>15</v>
      </c>
      <c r="F20" s="67"/>
      <c r="G20" s="67"/>
      <c r="H20" s="30">
        <f t="shared" si="4"/>
        <v>0</v>
      </c>
      <c r="I20" s="67"/>
      <c r="J20" s="30">
        <f t="shared" si="5"/>
        <v>0</v>
      </c>
      <c r="K20" s="31">
        <f t="shared" si="6"/>
        <v>0</v>
      </c>
      <c r="L20" s="30">
        <f t="shared" si="7"/>
        <v>0</v>
      </c>
      <c r="M20" s="173"/>
    </row>
    <row r="21" spans="1:13" ht="18.5">
      <c r="A21" s="194" t="s">
        <v>1419</v>
      </c>
      <c r="B21" s="190" t="s">
        <v>785</v>
      </c>
      <c r="C21" s="69"/>
      <c r="D21" s="145">
        <v>1</v>
      </c>
      <c r="E21" s="32" t="s">
        <v>15</v>
      </c>
      <c r="F21" s="69"/>
      <c r="G21" s="69"/>
      <c r="H21" s="30">
        <f t="shared" si="4"/>
        <v>0</v>
      </c>
      <c r="I21" s="69"/>
      <c r="J21" s="30">
        <f t="shared" si="5"/>
        <v>0</v>
      </c>
      <c r="K21" s="31">
        <f t="shared" si="6"/>
        <v>0</v>
      </c>
      <c r="L21" s="30">
        <f t="shared" si="7"/>
        <v>0</v>
      </c>
      <c r="M21" s="173"/>
    </row>
    <row r="22" spans="1:13" ht="18.5">
      <c r="A22" s="194" t="s">
        <v>1420</v>
      </c>
      <c r="B22" s="190" t="s">
        <v>786</v>
      </c>
      <c r="C22" s="67"/>
      <c r="D22" s="145">
        <v>1</v>
      </c>
      <c r="E22" s="32" t="s">
        <v>15</v>
      </c>
      <c r="F22" s="67"/>
      <c r="G22" s="67"/>
      <c r="H22" s="30">
        <f t="shared" si="4"/>
        <v>0</v>
      </c>
      <c r="I22" s="67"/>
      <c r="J22" s="30">
        <f t="shared" si="5"/>
        <v>0</v>
      </c>
      <c r="K22" s="31">
        <f t="shared" si="6"/>
        <v>0</v>
      </c>
      <c r="L22" s="30">
        <f t="shared" si="7"/>
        <v>0</v>
      </c>
      <c r="M22" s="173"/>
    </row>
    <row r="23" spans="1:13" ht="18.5">
      <c r="A23" s="194" t="s">
        <v>1421</v>
      </c>
      <c r="B23" s="190" t="s">
        <v>787</v>
      </c>
      <c r="C23" s="69"/>
      <c r="D23" s="145">
        <v>1</v>
      </c>
      <c r="E23" s="32" t="s">
        <v>15</v>
      </c>
      <c r="F23" s="69"/>
      <c r="G23" s="69"/>
      <c r="H23" s="30">
        <f t="shared" si="4"/>
        <v>0</v>
      </c>
      <c r="I23" s="69"/>
      <c r="J23" s="30">
        <f t="shared" si="5"/>
        <v>0</v>
      </c>
      <c r="K23" s="31">
        <f t="shared" si="6"/>
        <v>0</v>
      </c>
      <c r="L23" s="30">
        <f t="shared" si="7"/>
        <v>0</v>
      </c>
      <c r="M23" s="173"/>
    </row>
    <row r="24" spans="1:13" ht="18.5">
      <c r="A24" s="194" t="s">
        <v>1422</v>
      </c>
      <c r="B24" s="190" t="s">
        <v>788</v>
      </c>
      <c r="C24" s="67"/>
      <c r="D24" s="145">
        <v>1</v>
      </c>
      <c r="E24" s="32" t="s">
        <v>15</v>
      </c>
      <c r="F24" s="67"/>
      <c r="G24" s="67"/>
      <c r="H24" s="30">
        <f t="shared" si="4"/>
        <v>0</v>
      </c>
      <c r="I24" s="67"/>
      <c r="J24" s="30">
        <f t="shared" si="5"/>
        <v>0</v>
      </c>
      <c r="K24" s="31">
        <f t="shared" si="6"/>
        <v>0</v>
      </c>
      <c r="L24" s="30">
        <f t="shared" si="7"/>
        <v>0</v>
      </c>
      <c r="M24" s="173"/>
    </row>
    <row r="25" spans="1:13" ht="18.5">
      <c r="A25" s="194" t="s">
        <v>1423</v>
      </c>
      <c r="B25" s="190" t="s">
        <v>789</v>
      </c>
      <c r="C25" s="69"/>
      <c r="D25" s="145">
        <v>1</v>
      </c>
      <c r="E25" s="32" t="s">
        <v>15</v>
      </c>
      <c r="F25" s="69"/>
      <c r="G25" s="69"/>
      <c r="H25" s="30">
        <f t="shared" si="4"/>
        <v>0</v>
      </c>
      <c r="I25" s="69"/>
      <c r="J25" s="30">
        <f t="shared" si="5"/>
        <v>0</v>
      </c>
      <c r="K25" s="31">
        <f t="shared" si="6"/>
        <v>0</v>
      </c>
      <c r="L25" s="30">
        <f t="shared" si="7"/>
        <v>0</v>
      </c>
      <c r="M25" s="173"/>
    </row>
    <row r="26" spans="1:13" ht="18.5">
      <c r="A26" s="194" t="s">
        <v>1424</v>
      </c>
      <c r="B26" s="190" t="s">
        <v>790</v>
      </c>
      <c r="C26" s="67"/>
      <c r="D26" s="145">
        <v>1</v>
      </c>
      <c r="E26" s="32" t="s">
        <v>15</v>
      </c>
      <c r="F26" s="67"/>
      <c r="G26" s="67"/>
      <c r="H26" s="30">
        <f t="shared" si="4"/>
        <v>0</v>
      </c>
      <c r="I26" s="67"/>
      <c r="J26" s="30">
        <f t="shared" si="5"/>
        <v>0</v>
      </c>
      <c r="K26" s="31">
        <f t="shared" si="6"/>
        <v>0</v>
      </c>
      <c r="L26" s="30">
        <f t="shared" si="7"/>
        <v>0</v>
      </c>
      <c r="M26" s="173"/>
    </row>
    <row r="27" spans="1:13" ht="18.5">
      <c r="A27" s="194" t="s">
        <v>1425</v>
      </c>
      <c r="B27" s="190" t="s">
        <v>791</v>
      </c>
      <c r="C27" s="69"/>
      <c r="D27" s="145">
        <v>1</v>
      </c>
      <c r="E27" s="32" t="s">
        <v>15</v>
      </c>
      <c r="F27" s="69"/>
      <c r="G27" s="69"/>
      <c r="H27" s="30">
        <f t="shared" si="4"/>
        <v>0</v>
      </c>
      <c r="I27" s="69"/>
      <c r="J27" s="30">
        <f t="shared" si="5"/>
        <v>0</v>
      </c>
      <c r="K27" s="31">
        <f t="shared" si="6"/>
        <v>0</v>
      </c>
      <c r="L27" s="30">
        <f t="shared" si="7"/>
        <v>0</v>
      </c>
      <c r="M27" s="173"/>
    </row>
    <row r="28" spans="1:13" ht="18.5">
      <c r="A28" s="194" t="s">
        <v>1426</v>
      </c>
      <c r="B28" s="190" t="s">
        <v>792</v>
      </c>
      <c r="C28" s="67"/>
      <c r="D28" s="145">
        <v>1</v>
      </c>
      <c r="E28" s="32" t="s">
        <v>15</v>
      </c>
      <c r="F28" s="67"/>
      <c r="G28" s="67"/>
      <c r="H28" s="30">
        <f t="shared" si="4"/>
        <v>0</v>
      </c>
      <c r="I28" s="67"/>
      <c r="J28" s="30">
        <f t="shared" si="5"/>
        <v>0</v>
      </c>
      <c r="K28" s="31">
        <f t="shared" si="6"/>
        <v>0</v>
      </c>
      <c r="L28" s="30">
        <f t="shared" si="7"/>
        <v>0</v>
      </c>
      <c r="M28" s="173"/>
    </row>
    <row r="29" spans="1:13" ht="18.5">
      <c r="A29" s="194" t="s">
        <v>1427</v>
      </c>
      <c r="B29" s="190" t="s">
        <v>793</v>
      </c>
      <c r="C29" s="69"/>
      <c r="D29" s="145">
        <v>1</v>
      </c>
      <c r="E29" s="32" t="s">
        <v>15</v>
      </c>
      <c r="F29" s="69"/>
      <c r="G29" s="69"/>
      <c r="H29" s="30">
        <f t="shared" si="4"/>
        <v>0</v>
      </c>
      <c r="I29" s="69"/>
      <c r="J29" s="30">
        <f t="shared" si="5"/>
        <v>0</v>
      </c>
      <c r="K29" s="31">
        <f t="shared" si="6"/>
        <v>0</v>
      </c>
      <c r="L29" s="30">
        <f t="shared" si="7"/>
        <v>0</v>
      </c>
      <c r="M29" s="173"/>
    </row>
    <row r="30" spans="1:13" ht="60" customHeight="1">
      <c r="A30" s="194" t="s">
        <v>1428</v>
      </c>
      <c r="B30" s="190" t="s">
        <v>794</v>
      </c>
      <c r="C30" s="67"/>
      <c r="D30" s="145">
        <v>1</v>
      </c>
      <c r="E30" s="32" t="s">
        <v>15</v>
      </c>
      <c r="F30" s="67"/>
      <c r="G30" s="67"/>
      <c r="H30" s="30">
        <f t="shared" si="4"/>
        <v>0</v>
      </c>
      <c r="I30" s="67"/>
      <c r="J30" s="30">
        <f t="shared" si="5"/>
        <v>0</v>
      </c>
      <c r="K30" s="31">
        <f t="shared" si="6"/>
        <v>0</v>
      </c>
      <c r="L30" s="30">
        <f t="shared" si="7"/>
        <v>0</v>
      </c>
      <c r="M30" s="173"/>
    </row>
    <row r="31" spans="1:13" ht="18.5">
      <c r="A31" s="194" t="s">
        <v>1429</v>
      </c>
      <c r="B31" s="190" t="s">
        <v>795</v>
      </c>
      <c r="C31" s="69"/>
      <c r="D31" s="145">
        <v>1</v>
      </c>
      <c r="E31" s="32" t="s">
        <v>15</v>
      </c>
      <c r="F31" s="69"/>
      <c r="G31" s="69"/>
      <c r="H31" s="30">
        <f t="shared" si="4"/>
        <v>0</v>
      </c>
      <c r="I31" s="69"/>
      <c r="J31" s="30">
        <f t="shared" si="5"/>
        <v>0</v>
      </c>
      <c r="K31" s="31">
        <f t="shared" si="6"/>
        <v>0</v>
      </c>
      <c r="L31" s="30">
        <f t="shared" si="7"/>
        <v>0</v>
      </c>
      <c r="M31" s="173"/>
    </row>
    <row r="32" spans="1:13" ht="18.5">
      <c r="A32" s="194" t="s">
        <v>1430</v>
      </c>
      <c r="B32" s="190" t="s">
        <v>796</v>
      </c>
      <c r="C32" s="67"/>
      <c r="D32" s="145">
        <v>1</v>
      </c>
      <c r="E32" s="32" t="s">
        <v>15</v>
      </c>
      <c r="F32" s="67"/>
      <c r="G32" s="67"/>
      <c r="H32" s="30">
        <f t="shared" si="4"/>
        <v>0</v>
      </c>
      <c r="I32" s="67"/>
      <c r="J32" s="30">
        <f t="shared" si="5"/>
        <v>0</v>
      </c>
      <c r="K32" s="31">
        <f t="shared" si="6"/>
        <v>0</v>
      </c>
      <c r="L32" s="30">
        <f t="shared" si="7"/>
        <v>0</v>
      </c>
      <c r="M32" s="173"/>
    </row>
    <row r="33" spans="1:13" ht="18.5">
      <c r="A33" s="194" t="s">
        <v>1431</v>
      </c>
      <c r="B33" s="190" t="s">
        <v>797</v>
      </c>
      <c r="C33" s="69"/>
      <c r="D33" s="145">
        <v>1</v>
      </c>
      <c r="E33" s="32" t="s">
        <v>15</v>
      </c>
      <c r="F33" s="69"/>
      <c r="G33" s="69"/>
      <c r="H33" s="30">
        <f t="shared" si="4"/>
        <v>0</v>
      </c>
      <c r="I33" s="69"/>
      <c r="J33" s="30">
        <f t="shared" si="5"/>
        <v>0</v>
      </c>
      <c r="K33" s="31">
        <f t="shared" si="6"/>
        <v>0</v>
      </c>
      <c r="L33" s="30">
        <f t="shared" si="7"/>
        <v>0</v>
      </c>
      <c r="M33" s="173"/>
    </row>
    <row r="34" spans="1:13" ht="40" customHeight="1">
      <c r="A34" s="194" t="s">
        <v>1432</v>
      </c>
      <c r="B34" s="190" t="s">
        <v>798</v>
      </c>
      <c r="C34" s="67"/>
      <c r="D34" s="145">
        <v>1</v>
      </c>
      <c r="E34" s="32" t="s">
        <v>15</v>
      </c>
      <c r="F34" s="67"/>
      <c r="G34" s="67"/>
      <c r="H34" s="30">
        <f t="shared" si="4"/>
        <v>0</v>
      </c>
      <c r="I34" s="67"/>
      <c r="J34" s="30">
        <f t="shared" si="5"/>
        <v>0</v>
      </c>
      <c r="K34" s="31">
        <f t="shared" si="6"/>
        <v>0</v>
      </c>
      <c r="L34" s="30">
        <f t="shared" si="7"/>
        <v>0</v>
      </c>
      <c r="M34" s="173"/>
    </row>
    <row r="35" spans="1:13" ht="40" customHeight="1">
      <c r="A35" s="142"/>
      <c r="B35" s="143" t="s">
        <v>799</v>
      </c>
      <c r="C35" s="140"/>
      <c r="D35" s="140"/>
      <c r="E35" s="140"/>
      <c r="F35" s="140"/>
      <c r="G35" s="140"/>
      <c r="H35" s="140"/>
      <c r="I35" s="140"/>
      <c r="J35" s="140"/>
      <c r="K35" s="140"/>
      <c r="L35" s="140"/>
      <c r="M35" s="144"/>
    </row>
    <row r="36" spans="1:13" ht="18.5">
      <c r="A36" s="194" t="s">
        <v>1433</v>
      </c>
      <c r="B36" s="190" t="s">
        <v>800</v>
      </c>
      <c r="C36" s="69"/>
      <c r="D36" s="145">
        <v>1</v>
      </c>
      <c r="E36" s="32" t="s">
        <v>15</v>
      </c>
      <c r="F36" s="69"/>
      <c r="G36" s="45"/>
      <c r="H36" s="30">
        <f t="shared" si="4"/>
        <v>0</v>
      </c>
      <c r="I36" s="70"/>
      <c r="J36" s="30">
        <f t="shared" si="5"/>
        <v>0</v>
      </c>
      <c r="K36" s="31">
        <f t="shared" si="6"/>
        <v>0</v>
      </c>
      <c r="L36" s="30">
        <f t="shared" si="7"/>
        <v>0</v>
      </c>
      <c r="M36" s="173"/>
    </row>
    <row r="37" spans="1:13" ht="18.5">
      <c r="A37" s="194" t="s">
        <v>1434</v>
      </c>
      <c r="B37" s="190" t="s">
        <v>801</v>
      </c>
      <c r="C37" s="67"/>
      <c r="D37" s="145">
        <v>1</v>
      </c>
      <c r="E37" s="32" t="s">
        <v>15</v>
      </c>
      <c r="F37" s="67"/>
      <c r="G37" s="48"/>
      <c r="H37" s="30">
        <f t="shared" si="4"/>
        <v>0</v>
      </c>
      <c r="I37" s="68"/>
      <c r="J37" s="30">
        <f t="shared" si="5"/>
        <v>0</v>
      </c>
      <c r="K37" s="31">
        <f t="shared" si="6"/>
        <v>0</v>
      </c>
      <c r="L37" s="30">
        <f t="shared" si="7"/>
        <v>0</v>
      </c>
      <c r="M37" s="173"/>
    </row>
    <row r="38" spans="1:13" ht="40" customHeight="1">
      <c r="A38" s="194" t="s">
        <v>1435</v>
      </c>
      <c r="B38" s="191" t="s">
        <v>802</v>
      </c>
      <c r="C38" s="69"/>
      <c r="D38" s="145">
        <v>1</v>
      </c>
      <c r="E38" s="32" t="s">
        <v>15</v>
      </c>
      <c r="F38" s="69"/>
      <c r="G38" s="45"/>
      <c r="H38" s="30">
        <f t="shared" si="4"/>
        <v>0</v>
      </c>
      <c r="I38" s="70"/>
      <c r="J38" s="30">
        <f t="shared" si="5"/>
        <v>0</v>
      </c>
      <c r="K38" s="31">
        <f t="shared" si="6"/>
        <v>0</v>
      </c>
      <c r="L38" s="30">
        <f t="shared" si="7"/>
        <v>0</v>
      </c>
      <c r="M38" s="173"/>
    </row>
    <row r="39" spans="1:13" ht="40" customHeight="1">
      <c r="A39" s="194" t="s">
        <v>1436</v>
      </c>
      <c r="B39" s="191" t="s">
        <v>803</v>
      </c>
      <c r="C39" s="67"/>
      <c r="D39" s="145">
        <v>1</v>
      </c>
      <c r="E39" s="32" t="s">
        <v>15</v>
      </c>
      <c r="F39" s="67"/>
      <c r="G39" s="48"/>
      <c r="H39" s="30">
        <f t="shared" si="4"/>
        <v>0</v>
      </c>
      <c r="I39" s="68"/>
      <c r="J39" s="30">
        <f t="shared" si="5"/>
        <v>0</v>
      </c>
      <c r="K39" s="31">
        <f t="shared" si="6"/>
        <v>0</v>
      </c>
      <c r="L39" s="30">
        <f t="shared" si="7"/>
        <v>0</v>
      </c>
      <c r="M39" s="173"/>
    </row>
    <row r="40" spans="1:13" ht="18.5">
      <c r="A40" s="194" t="s">
        <v>1437</v>
      </c>
      <c r="B40" s="191" t="s">
        <v>809</v>
      </c>
      <c r="C40" s="69"/>
      <c r="D40" s="145">
        <v>1</v>
      </c>
      <c r="E40" s="32" t="s">
        <v>15</v>
      </c>
      <c r="F40" s="69"/>
      <c r="G40" s="45"/>
      <c r="H40" s="30">
        <f t="shared" si="4"/>
        <v>0</v>
      </c>
      <c r="I40" s="70"/>
      <c r="J40" s="30">
        <f t="shared" si="5"/>
        <v>0</v>
      </c>
      <c r="K40" s="31">
        <f t="shared" si="6"/>
        <v>0</v>
      </c>
      <c r="L40" s="30">
        <f t="shared" si="7"/>
        <v>0</v>
      </c>
      <c r="M40" s="173"/>
    </row>
    <row r="41" spans="1:13" ht="18.5">
      <c r="A41" s="194" t="s">
        <v>1438</v>
      </c>
      <c r="B41" s="191" t="s">
        <v>804</v>
      </c>
      <c r="C41" s="67"/>
      <c r="D41" s="145">
        <v>1</v>
      </c>
      <c r="E41" s="32" t="s">
        <v>15</v>
      </c>
      <c r="F41" s="67"/>
      <c r="G41" s="48"/>
      <c r="H41" s="30">
        <f t="shared" si="4"/>
        <v>0</v>
      </c>
      <c r="I41" s="68"/>
      <c r="J41" s="30">
        <f t="shared" si="5"/>
        <v>0</v>
      </c>
      <c r="K41" s="31">
        <f t="shared" si="6"/>
        <v>0</v>
      </c>
      <c r="L41" s="30">
        <f t="shared" si="7"/>
        <v>0</v>
      </c>
      <c r="M41" s="173"/>
    </row>
    <row r="42" spans="1:13" ht="18.5">
      <c r="A42" s="194" t="s">
        <v>1439</v>
      </c>
      <c r="B42" s="191" t="s">
        <v>805</v>
      </c>
      <c r="C42" s="69"/>
      <c r="D42" s="145">
        <v>1</v>
      </c>
      <c r="E42" s="32" t="s">
        <v>15</v>
      </c>
      <c r="F42" s="69"/>
      <c r="G42" s="45"/>
      <c r="H42" s="30">
        <f t="shared" si="4"/>
        <v>0</v>
      </c>
      <c r="I42" s="70"/>
      <c r="J42" s="30">
        <f t="shared" si="5"/>
        <v>0</v>
      </c>
      <c r="K42" s="31">
        <f t="shared" si="6"/>
        <v>0</v>
      </c>
      <c r="L42" s="30">
        <f t="shared" si="7"/>
        <v>0</v>
      </c>
      <c r="M42" s="173"/>
    </row>
    <row r="43" spans="1:13" ht="18.5">
      <c r="A43" s="194" t="s">
        <v>1440</v>
      </c>
      <c r="B43" s="191" t="s">
        <v>806</v>
      </c>
      <c r="C43" s="67"/>
      <c r="D43" s="145">
        <v>1</v>
      </c>
      <c r="E43" s="32" t="s">
        <v>15</v>
      </c>
      <c r="F43" s="67"/>
      <c r="G43" s="48"/>
      <c r="H43" s="30">
        <f t="shared" si="4"/>
        <v>0</v>
      </c>
      <c r="I43" s="68"/>
      <c r="J43" s="30">
        <f t="shared" si="5"/>
        <v>0</v>
      </c>
      <c r="K43" s="31">
        <f t="shared" si="6"/>
        <v>0</v>
      </c>
      <c r="L43" s="30">
        <f t="shared" si="7"/>
        <v>0</v>
      </c>
      <c r="M43" s="173"/>
    </row>
    <row r="44" spans="1:13" ht="37">
      <c r="A44" s="194" t="s">
        <v>1441</v>
      </c>
      <c r="B44" s="191" t="s">
        <v>808</v>
      </c>
      <c r="C44" s="69"/>
      <c r="D44" s="145">
        <v>1</v>
      </c>
      <c r="E44" s="32" t="s">
        <v>15</v>
      </c>
      <c r="F44" s="69"/>
      <c r="G44" s="45"/>
      <c r="H44" s="30">
        <f t="shared" si="4"/>
        <v>0</v>
      </c>
      <c r="I44" s="70"/>
      <c r="J44" s="30">
        <f t="shared" si="5"/>
        <v>0</v>
      </c>
      <c r="K44" s="31">
        <f t="shared" si="6"/>
        <v>0</v>
      </c>
      <c r="L44" s="30">
        <f t="shared" si="7"/>
        <v>0</v>
      </c>
      <c r="M44" s="173"/>
    </row>
    <row r="45" spans="1:13" ht="18.5">
      <c r="A45" s="194" t="s">
        <v>1442</v>
      </c>
      <c r="B45" s="191" t="s">
        <v>807</v>
      </c>
      <c r="C45" s="67"/>
      <c r="D45" s="145">
        <v>1</v>
      </c>
      <c r="E45" s="32" t="s">
        <v>15</v>
      </c>
      <c r="F45" s="67"/>
      <c r="G45" s="48"/>
      <c r="H45" s="30">
        <f t="shared" si="4"/>
        <v>0</v>
      </c>
      <c r="I45" s="68"/>
      <c r="J45" s="30">
        <f t="shared" si="5"/>
        <v>0</v>
      </c>
      <c r="K45" s="31">
        <f t="shared" si="6"/>
        <v>0</v>
      </c>
      <c r="L45" s="30">
        <f t="shared" si="7"/>
        <v>0</v>
      </c>
      <c r="M45" s="173"/>
    </row>
    <row r="46" spans="1:13" ht="18.5">
      <c r="A46" s="142"/>
      <c r="B46" s="143" t="s">
        <v>755</v>
      </c>
      <c r="C46" s="140"/>
      <c r="D46" s="140"/>
      <c r="E46" s="140"/>
      <c r="F46" s="140"/>
      <c r="G46" s="140"/>
      <c r="H46" s="140"/>
      <c r="I46" s="140"/>
      <c r="J46" s="140"/>
      <c r="K46" s="140"/>
      <c r="L46" s="140"/>
      <c r="M46" s="144"/>
    </row>
    <row r="47" spans="1:13" ht="18.5">
      <c r="A47" s="194" t="s">
        <v>1443</v>
      </c>
      <c r="B47" s="32" t="s">
        <v>756</v>
      </c>
      <c r="C47" s="69"/>
      <c r="D47" s="145">
        <v>1</v>
      </c>
      <c r="E47" s="32" t="s">
        <v>15</v>
      </c>
      <c r="F47" s="69"/>
      <c r="G47" s="45"/>
      <c r="H47" s="30">
        <f t="shared" ref="H47:H50" si="8">G47*1.2</f>
        <v>0</v>
      </c>
      <c r="I47" s="70"/>
      <c r="J47" s="30">
        <f t="shared" ref="J47:J50" si="9">I47*1.2</f>
        <v>0</v>
      </c>
      <c r="K47" s="31">
        <f t="shared" ref="K47:K50" si="10">SUM(I47,G47)</f>
        <v>0</v>
      </c>
      <c r="L47" s="30">
        <f t="shared" ref="L47:L50" si="11">SUM(H47,J47)</f>
        <v>0</v>
      </c>
      <c r="M47" s="173"/>
    </row>
    <row r="48" spans="1:13" ht="18.5">
      <c r="A48" s="194" t="s">
        <v>1444</v>
      </c>
      <c r="B48" s="32" t="s">
        <v>757</v>
      </c>
      <c r="C48" s="67"/>
      <c r="D48" s="145">
        <v>1</v>
      </c>
      <c r="E48" s="32" t="s">
        <v>15</v>
      </c>
      <c r="F48" s="67"/>
      <c r="G48" s="48"/>
      <c r="H48" s="30">
        <f t="shared" si="8"/>
        <v>0</v>
      </c>
      <c r="I48" s="68"/>
      <c r="J48" s="30">
        <f t="shared" si="9"/>
        <v>0</v>
      </c>
      <c r="K48" s="31">
        <f t="shared" si="10"/>
        <v>0</v>
      </c>
      <c r="L48" s="30">
        <f t="shared" si="11"/>
        <v>0</v>
      </c>
      <c r="M48" s="173"/>
    </row>
    <row r="49" spans="1:13" ht="18.5">
      <c r="A49" s="194" t="s">
        <v>1445</v>
      </c>
      <c r="B49" s="32" t="s">
        <v>758</v>
      </c>
      <c r="C49" s="69"/>
      <c r="D49" s="145">
        <v>1</v>
      </c>
      <c r="E49" s="32" t="s">
        <v>15</v>
      </c>
      <c r="F49" s="69"/>
      <c r="G49" s="45"/>
      <c r="H49" s="30">
        <f t="shared" si="8"/>
        <v>0</v>
      </c>
      <c r="I49" s="70"/>
      <c r="J49" s="30">
        <f t="shared" si="9"/>
        <v>0</v>
      </c>
      <c r="K49" s="31">
        <f t="shared" si="10"/>
        <v>0</v>
      </c>
      <c r="L49" s="30">
        <f t="shared" si="11"/>
        <v>0</v>
      </c>
      <c r="M49" s="173"/>
    </row>
    <row r="50" spans="1:13" ht="18.5">
      <c r="A50" s="194" t="s">
        <v>1446</v>
      </c>
      <c r="B50" s="32" t="s">
        <v>759</v>
      </c>
      <c r="C50" s="67"/>
      <c r="D50" s="145">
        <v>1</v>
      </c>
      <c r="E50" s="32" t="s">
        <v>15</v>
      </c>
      <c r="F50" s="67"/>
      <c r="G50" s="48"/>
      <c r="H50" s="30">
        <f t="shared" si="8"/>
        <v>0</v>
      </c>
      <c r="I50" s="68"/>
      <c r="J50" s="30">
        <f t="shared" si="9"/>
        <v>0</v>
      </c>
      <c r="K50" s="31">
        <f t="shared" si="10"/>
        <v>0</v>
      </c>
      <c r="L50" s="30">
        <f t="shared" si="11"/>
        <v>0</v>
      </c>
      <c r="M50" s="173"/>
    </row>
  </sheetData>
  <mergeCells count="9">
    <mergeCell ref="F7:J7"/>
    <mergeCell ref="A9:M9"/>
    <mergeCell ref="A10:L10"/>
    <mergeCell ref="A11:M11"/>
    <mergeCell ref="A1:M1"/>
    <mergeCell ref="G3:H3"/>
    <mergeCell ref="G4:H4"/>
    <mergeCell ref="G5:H5"/>
    <mergeCell ref="G6:H6"/>
  </mergeCells>
  <conditionalFormatting sqref="A1 A6:E6 F3:F7">
    <cfRule type="containsText" dxfId="0" priority="1" stopIfTrue="1" operator="containsText" text="PAS DE DAI">
      <formula>NOT(ISERROR(SEARCH("PAS DE DAI",#REF!)))</formula>
    </cfRule>
  </conditionalFormatting>
  <hyperlinks>
    <hyperlink ref="B38" r:id="rId1" display="https://www.achat-electrique.com/fr/5224-a9xph424-schneider-peigne-tetrapolaire-pour-disjoncteur-4p-pas-18mm-24-modules-acti9-ic60.html"/>
    <hyperlink ref="B39" r:id="rId2" display="https://www.achat-electrique.com/fr/5223-a9xph412-schneider-peigne-tetrapolaire-pour-disjoncteur-4p-pas-18mm-12-modules-acti9-ic60.html"/>
    <hyperlink ref="B40" r:id="rId3" display="https://www.achat-electrique.com/fr/5222-a9xph357-schneider-peigne-triphase-pour-disjoncteur-3p-pas-18mm-57-modules-acti9-ic60.html"/>
    <hyperlink ref="B43" r:id="rId4" display="https://www.achat-electrique.com/fr/7752-gv2g554-peigne-tripolaire-pour-disjoncteur-moteur-63a-5derivations-pas-54mm-schneider-tesys-gv.html"/>
    <hyperlink ref="B44" r:id="rId5" display="https://www.achat-electrique.com/fr/7751-gv2g472-peigne-tripolaire-pour-disjoncteur-moteur-63a-4derivations-pas-72mm-schneider-tesys-gv.html"/>
    <hyperlink ref="B45" r:id="rId6" display="https://www.achat-electrique.com/fr/7750-gv2g454-peigne-tripolaire-pour-disjoncteur-moteur-63a-4derivations-pas-54mm-schneider-tesys-gv.html"/>
    <hyperlink ref="B41" r:id="rId7" display="https://www.achat-electrique.com/fr/5226-a9xph524-schneider-peigne-d-equilibrage-tetrapolaire-vers-disjoncteur-2p-pas-18mm-24-modules-acti9-ic60.html"/>
    <hyperlink ref="B42" r:id="rId8" display="https://www.achat-electrique.com/fr/5217-a9xpf521-schneider-peigne-de-distribution-tetrapolaire-vers-vigi-25a-2p-pas-18mm-ic60-acti9.html"/>
  </hyperlinks>
  <pageMargins left="0.7" right="0.7" top="0.75" bottom="0.75" header="0.3" footer="0.3"/>
  <pageSetup paperSize="9" scale="19" fitToHeight="0" orientation="portrait" r:id="rId9"/>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7</vt:i4>
      </vt:variant>
    </vt:vector>
  </HeadingPairs>
  <TitlesOfParts>
    <vt:vector size="17" baseType="lpstr">
      <vt:lpstr>Page de Garde ANNEXE lot 1</vt:lpstr>
      <vt:lpstr>TARIF DEF ANTARES LOT1</vt:lpstr>
      <vt:lpstr> TARIF DEF FORTE LOT 1</vt:lpstr>
      <vt:lpstr>TARIF DEF NOVA LOT1</vt:lpstr>
      <vt:lpstr>TARIF ESSER lot 1</vt:lpstr>
      <vt:lpstr>TARIF LEGRAND LOT 1</vt:lpstr>
      <vt:lpstr>TARIF SEFI LOT 1 </vt:lpstr>
      <vt:lpstr>TARIF AVISS LOT1</vt:lpstr>
      <vt:lpstr>TARIF PIECE COMPLEMENTAIRE</vt:lpstr>
      <vt:lpstr>Feuil1</vt:lpstr>
      <vt:lpstr>'Page de Garde ANNEXE lot 1'!Zone_d_impression</vt:lpstr>
      <vt:lpstr>'TARIF AVISS LOT1'!Zone_d_impression</vt:lpstr>
      <vt:lpstr>'TARIF DEF ANTARES LOT1'!Zone_d_impression</vt:lpstr>
      <vt:lpstr>'TARIF ESSER lot 1'!Zone_d_impression</vt:lpstr>
      <vt:lpstr>'TARIF LEGRAND LOT 1'!Zone_d_impression</vt:lpstr>
      <vt:lpstr>'TARIF PIECE COMPLEMENTAIRE'!Zone_d_impression</vt:lpstr>
      <vt:lpstr>'TARIF SEFI LOT 1 '!Zone_d_impression</vt:lpstr>
    </vt:vector>
  </TitlesOfParts>
  <Company>UVSQ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ARNAUD</dc:creator>
  <cp:lastModifiedBy>Philippe Noye</cp:lastModifiedBy>
  <cp:lastPrinted>2024-07-05T13:32:19Z</cp:lastPrinted>
  <dcterms:created xsi:type="dcterms:W3CDTF">2014-06-19T09:02:41Z</dcterms:created>
  <dcterms:modified xsi:type="dcterms:W3CDTF">2025-07-09T16:46:45Z</dcterms:modified>
</cp:coreProperties>
</file>